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kadime.doci.GOV\Downloads\"/>
    </mc:Choice>
  </mc:AlternateContent>
  <xr:revisionPtr revIDLastSave="0" documentId="13_ncr:1_{33356D83-6CD7-4311-B261-9509D6861A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e emerore invest. dt.23.10." sheetId="9" r:id="rId1"/>
    <sheet name="liste emerore invest." sheetId="8" state="hidden" r:id="rId2"/>
    <sheet name="Permb.me qarqe" sheetId="7" state="hidden" r:id="rId3"/>
    <sheet name="Sheet1" sheetId="6" state="hidden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4" i="8" l="1"/>
  <c r="H78" i="8"/>
  <c r="H35" i="8"/>
  <c r="H79" i="8" l="1"/>
  <c r="H80" i="8"/>
  <c r="H84" i="8" s="1"/>
  <c r="H83" i="8"/>
  <c r="K35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Lorena Kolaj</author>
  </authors>
  <commentList>
    <comment ref="E87" authorId="0" shapeId="0" xr:uid="{686FD682-6885-458C-982E-0DA360C619B5}">
      <text>
        <r>
          <rPr>
            <b/>
            <sz val="9"/>
            <color indexed="81"/>
            <rFont val="Tahoma"/>
            <family val="2"/>
          </rPr>
          <t>Lorena Kolaj:</t>
        </r>
        <r>
          <rPr>
            <sz val="9"/>
            <color indexed="81"/>
            <rFont val="Tahoma"/>
            <family val="2"/>
          </rPr>
          <t xml:space="preserve">
amendim vlere. Ishte 2891154.21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Lorena Kolaj</author>
  </authors>
  <commentList>
    <comment ref="E45" authorId="0" shapeId="0" xr:uid="{B6AE22B7-043C-4D9A-AF52-D8DB6DC26735}">
      <text>
        <r>
          <rPr>
            <b/>
            <sz val="9"/>
            <color indexed="81"/>
            <rFont val="Tahoma"/>
            <family val="2"/>
          </rPr>
          <t>Lorena Kolaj:</t>
        </r>
        <r>
          <rPr>
            <sz val="9"/>
            <color indexed="81"/>
            <rFont val="Tahoma"/>
            <family val="2"/>
          </rPr>
          <t xml:space="preserve">
amendim vlere</t>
        </r>
      </text>
    </comment>
  </commentList>
</comments>
</file>

<file path=xl/sharedStrings.xml><?xml version="1.0" encoding="utf-8"?>
<sst xmlns="http://schemas.openxmlformats.org/spreadsheetml/2006/main" count="1114" uniqueCount="298">
  <si>
    <t>Vlere</t>
  </si>
  <si>
    <t>Mbeshtetje per mbareshtrim bletarie</t>
  </si>
  <si>
    <t>Ferme organike</t>
  </si>
  <si>
    <t>Çertifikimi global GAP</t>
  </si>
  <si>
    <t>1 Totali 606 me kod 90505AA</t>
  </si>
  <si>
    <t>INVESTIME masa 9 deri 13</t>
  </si>
  <si>
    <t>2-Totali 606 Nafte kod 90505AL</t>
  </si>
  <si>
    <t>Totali 1+2</t>
  </si>
  <si>
    <t>Nr.</t>
  </si>
  <si>
    <t>Qarku</t>
  </si>
  <si>
    <t>Mbeshtetje per tufen baze te matrikuluar, krere lope</t>
  </si>
  <si>
    <t>Mbeshtetje per tufen baze te matrikuluar, dele-dhi</t>
  </si>
  <si>
    <t>Mbeshtetje per fara/fidane dhe inpute te tjera</t>
  </si>
  <si>
    <t>Bime mjeksoe dhe aromatike</t>
  </si>
  <si>
    <t>Totali</t>
  </si>
  <si>
    <t>Vlerte</t>
  </si>
  <si>
    <t>Berat</t>
  </si>
  <si>
    <t>Dibër</t>
  </si>
  <si>
    <t>Durrës</t>
  </si>
  <si>
    <t>Elbasan</t>
  </si>
  <si>
    <t>Fier</t>
  </si>
  <si>
    <t>Gjirokastër</t>
  </si>
  <si>
    <t>Korçë</t>
  </si>
  <si>
    <t>Kukës</t>
  </si>
  <si>
    <t>Lezhë</t>
  </si>
  <si>
    <t>Shkodër</t>
  </si>
  <si>
    <t>Tiranë</t>
  </si>
  <si>
    <t>Vlorë</t>
  </si>
  <si>
    <t xml:space="preserve"> TOTALI   </t>
  </si>
  <si>
    <t>Masa 1 - 7</t>
  </si>
  <si>
    <t>Nafte</t>
  </si>
  <si>
    <t>Masa 4 jane 207 gr.fermer me 942 perfitues</t>
  </si>
  <si>
    <t>Total gr.fermer 221</t>
  </si>
  <si>
    <t>12 mujor Nafte</t>
  </si>
  <si>
    <t>1 deri 7</t>
  </si>
  <si>
    <t xml:space="preserve"> 12 mujor 2025</t>
  </si>
  <si>
    <t>Permbledhese realizimi viti 2025</t>
  </si>
  <si>
    <t>VITI</t>
  </si>
  <si>
    <t>PAGESAT</t>
  </si>
  <si>
    <t>NR</t>
  </si>
  <si>
    <t>KONTRATE</t>
  </si>
  <si>
    <t>MASA</t>
  </si>
  <si>
    <t>LLOJI I INVESTIMIT</t>
  </si>
  <si>
    <t>VLERA</t>
  </si>
  <si>
    <t>PARAPAGESE 30%</t>
  </si>
  <si>
    <t>Astenit Baja</t>
  </si>
  <si>
    <t>MASA 12</t>
  </si>
  <si>
    <t>Traktor, Mekanike Bujqesore</t>
  </si>
  <si>
    <t>Rrezearta Gjoka</t>
  </si>
  <si>
    <t>Traktor, plug</t>
  </si>
  <si>
    <t>Spahi Jahja</t>
  </si>
  <si>
    <t>Ermir Hylviu</t>
  </si>
  <si>
    <t>Orgest Metushi PF</t>
  </si>
  <si>
    <t>MASA 11</t>
  </si>
  <si>
    <t>Ndertim stalle per lope</t>
  </si>
  <si>
    <t>Benja 22 Shpk</t>
  </si>
  <si>
    <t>Stalle per lopet</t>
  </si>
  <si>
    <t>Gjergji Rista</t>
  </si>
  <si>
    <t>MASA 9</t>
  </si>
  <si>
    <t>Serre diellore</t>
  </si>
  <si>
    <t>Gentjana Dupi</t>
  </si>
  <si>
    <t>Flueda shpk</t>
  </si>
  <si>
    <t>Stalle per rritje lopesh per qumesht</t>
  </si>
  <si>
    <t>Edenic Farm</t>
  </si>
  <si>
    <t>Lulëzim Hatija</t>
  </si>
  <si>
    <t>P&amp;F SHPK</t>
  </si>
  <si>
    <t>Gosnisht SHPK</t>
  </si>
  <si>
    <t>Nordin Shpk</t>
  </si>
  <si>
    <t>Ndertim Salle</t>
  </si>
  <si>
    <t>Gzim Muça</t>
  </si>
  <si>
    <t>Kombanje misri, rimorkio, freze</t>
  </si>
  <si>
    <t>Erjon Zenaj</t>
  </si>
  <si>
    <t>Aida Kristo</t>
  </si>
  <si>
    <t>Ndertim serre diellore</t>
  </si>
  <si>
    <t>Fragoland Shpk</t>
  </si>
  <si>
    <t>Agim Petro</t>
  </si>
  <si>
    <t>Sere Diellore</t>
  </si>
  <si>
    <t>Dardha Bio Shpk</t>
  </si>
  <si>
    <t>Ndertim Stalle</t>
  </si>
  <si>
    <t>Bello Tris shpk</t>
  </si>
  <si>
    <t>MASA 13</t>
  </si>
  <si>
    <t xml:space="preserve">Rrjeta me sy per vaska </t>
  </si>
  <si>
    <t xml:space="preserve">Suzana Halaj </t>
  </si>
  <si>
    <t>Andon Kasaj</t>
  </si>
  <si>
    <t>Bujtina Shen Maria</t>
  </si>
  <si>
    <t>Stalle per te imtat 150 krere</t>
  </si>
  <si>
    <t>Rodolf Velo</t>
  </si>
  <si>
    <t>TOTAL PARAPAGESE</t>
  </si>
  <si>
    <t>PAGESE E PLOTE</t>
  </si>
  <si>
    <t>Hajret Meda</t>
  </si>
  <si>
    <t>Traktor</t>
  </si>
  <si>
    <t>Zeqir Beci</t>
  </si>
  <si>
    <t>Mekanike Bujqesore</t>
  </si>
  <si>
    <t xml:space="preserve">Piro Petraq Miti </t>
  </si>
  <si>
    <t>Vilson Bicolli</t>
  </si>
  <si>
    <t>Eda Bushi</t>
  </si>
  <si>
    <t>Nazim Kanapari</t>
  </si>
  <si>
    <t>Gjergji Sina</t>
  </si>
  <si>
    <t>Viktori Petraq Burda</t>
  </si>
  <si>
    <t>Elidon Kananaj</t>
  </si>
  <si>
    <t>Ilir Kuci</t>
  </si>
  <si>
    <t>Selman Leti</t>
  </si>
  <si>
    <t>Hetem Demçe</t>
  </si>
  <si>
    <t>Vlash Letja</t>
  </si>
  <si>
    <t>Jashar Sani</t>
  </si>
  <si>
    <t>Kujtim Cengu</t>
  </si>
  <si>
    <t>Arian Karina</t>
  </si>
  <si>
    <t>Nadire Balla</t>
  </si>
  <si>
    <t>Hekuran Stani</t>
  </si>
  <si>
    <t>Jeslinda Llapushi</t>
  </si>
  <si>
    <t>Zamir Belba</t>
  </si>
  <si>
    <t>Thoma Robert Poçi</t>
  </si>
  <si>
    <t>Foti Spaho</t>
  </si>
  <si>
    <t>Artan Zhupani</t>
  </si>
  <si>
    <t>Resmi Lamaj</t>
  </si>
  <si>
    <t>TOTAL PAGESE E PLOTE</t>
  </si>
  <si>
    <t>TOTAL PAGESA  VITI 2025</t>
  </si>
  <si>
    <t>TOTAL PAGESA  VITI 2024-2025</t>
  </si>
  <si>
    <t>Ziko Invest Shpk</t>
  </si>
  <si>
    <t>Daniela Sina</t>
  </si>
  <si>
    <t>Serre diellore, prodhim perimesh</t>
  </si>
  <si>
    <t>Halil Dedej</t>
  </si>
  <si>
    <t>Arjan Myzeqari</t>
  </si>
  <si>
    <t xml:space="preserve">Traktor, Grirese Degesh </t>
  </si>
  <si>
    <t>Festim Fasko</t>
  </si>
  <si>
    <t>Hasan Qosja</t>
  </si>
  <si>
    <t>Zani Vezi</t>
  </si>
  <si>
    <t>Traktor, freze</t>
  </si>
  <si>
    <t>Ersel Kruti</t>
  </si>
  <si>
    <t>Vait Seferi</t>
  </si>
  <si>
    <t>Genci Bako</t>
  </si>
  <si>
    <t>Mynyr Shehu</t>
  </si>
  <si>
    <t>Altin Alushaj</t>
  </si>
  <si>
    <t>Aurel Shkeka</t>
  </si>
  <si>
    <t>Lidhese Bari, plug dhe freze</t>
  </si>
  <si>
    <t>Qemal Dulo</t>
  </si>
  <si>
    <t>Altin Metalla</t>
  </si>
  <si>
    <t>Frano Gjergji</t>
  </si>
  <si>
    <t>Besjan Kica</t>
  </si>
  <si>
    <t>Bekim Lekica</t>
  </si>
  <si>
    <t>Pin Topalli</t>
  </si>
  <si>
    <t xml:space="preserve">PAGESA INVESTIME </t>
  </si>
  <si>
    <t>Tris Alb Shpk</t>
  </si>
  <si>
    <t>RRETHI</t>
  </si>
  <si>
    <t>BASHKIA</t>
  </si>
  <si>
    <t xml:space="preserve">LEZHE </t>
  </si>
  <si>
    <t>Lezhe</t>
  </si>
  <si>
    <t>TIRANE</t>
  </si>
  <si>
    <t>Tirane</t>
  </si>
  <si>
    <t>FIER</t>
  </si>
  <si>
    <t>BERAT</t>
  </si>
  <si>
    <t>KORCE</t>
  </si>
  <si>
    <t>Korce</t>
  </si>
  <si>
    <t>GJIROKASTER</t>
  </si>
  <si>
    <t>Gjirokaster</t>
  </si>
  <si>
    <t>SHKODER</t>
  </si>
  <si>
    <t>Vau Dejes</t>
  </si>
  <si>
    <t>DIBER</t>
  </si>
  <si>
    <t>Diber</t>
  </si>
  <si>
    <t>Lushnje</t>
  </si>
  <si>
    <t>Dimal</t>
  </si>
  <si>
    <t>VLORE</t>
  </si>
  <si>
    <t>Vlore</t>
  </si>
  <si>
    <t>Malesi e Madhe</t>
  </si>
  <si>
    <t>Divjake</t>
  </si>
  <si>
    <t>Kavaje</t>
  </si>
  <si>
    <t>Vasil Pire</t>
  </si>
  <si>
    <t>Ervis Hoti</t>
  </si>
  <si>
    <t>Durim Gjoshi</t>
  </si>
  <si>
    <t>ELBASAN</t>
  </si>
  <si>
    <t>Belsh</t>
  </si>
  <si>
    <t>Devoll</t>
  </si>
  <si>
    <t>Maliq</t>
  </si>
  <si>
    <t>Kolonje</t>
  </si>
  <si>
    <t>DURRES</t>
  </si>
  <si>
    <t>Durres</t>
  </si>
  <si>
    <t>KUKES</t>
  </si>
  <si>
    <t>Kukes</t>
  </si>
  <si>
    <t>Peqin</t>
  </si>
  <si>
    <t>LEZHE</t>
  </si>
  <si>
    <t>Shkoder</t>
  </si>
  <si>
    <t>Hamid Suaqeti</t>
  </si>
  <si>
    <t>Sulejman Lakti</t>
  </si>
  <si>
    <t>Avni Collaku</t>
  </si>
  <si>
    <t>TOTAL PAGESA</t>
  </si>
  <si>
    <t>Kurbin</t>
  </si>
  <si>
    <t>Pogradec</t>
  </si>
  <si>
    <t>Besnik Shehu</t>
  </si>
  <si>
    <t>Oltimel Dosti</t>
  </si>
  <si>
    <t>Roskovec</t>
  </si>
  <si>
    <t>Renato Muçollari</t>
  </si>
  <si>
    <t>Ymërli Muçollari</t>
  </si>
  <si>
    <t>Vasil Qyrku</t>
  </si>
  <si>
    <t>Zylë Hasanaj</t>
  </si>
  <si>
    <t>Shijak</t>
  </si>
  <si>
    <t>Konispol</t>
  </si>
  <si>
    <t>Medat Elezi</t>
  </si>
  <si>
    <t>Spartak Sadik</t>
  </si>
  <si>
    <t>Selenice</t>
  </si>
  <si>
    <t>Kruje</t>
  </si>
  <si>
    <t>Leonora Hoxha</t>
  </si>
  <si>
    <t>Rozeta Elezi</t>
  </si>
  <si>
    <t>Bezat Korra</t>
  </si>
  <si>
    <t>Llesh Pula</t>
  </si>
  <si>
    <t>Xhelal Dervishi</t>
  </si>
  <si>
    <t>Ilia Tamushi</t>
  </si>
  <si>
    <t>Enkeled Tafa</t>
  </si>
  <si>
    <t>Oljan Çala</t>
  </si>
  <si>
    <t>Gjon Gavoçi</t>
  </si>
  <si>
    <t>Dashamir Cela</t>
  </si>
  <si>
    <t>Qatip Doda</t>
  </si>
  <si>
    <t>Mezan Mahmuti</t>
  </si>
  <si>
    <t>Ylli Taho PF</t>
  </si>
  <si>
    <t>Elarimal</t>
  </si>
  <si>
    <t>Sokol Cena</t>
  </si>
  <si>
    <t>Nikoll Vukaj</t>
  </si>
  <si>
    <t>Gezim Selmani</t>
  </si>
  <si>
    <t>Emiljan Halili</t>
  </si>
  <si>
    <t>Kastriot Abduli</t>
  </si>
  <si>
    <t>Erjon Xhemalaj</t>
  </si>
  <si>
    <t>Ana Lamaj</t>
  </si>
  <si>
    <t>Indrit Zaka</t>
  </si>
  <si>
    <t>Simon Çipa</t>
  </si>
  <si>
    <t>Viron Seferi</t>
  </si>
  <si>
    <t>Florenc Zeqiri</t>
  </si>
  <si>
    <t>Luan Çybi</t>
  </si>
  <si>
    <t>Veli Tema</t>
  </si>
  <si>
    <t>Gentian Dersniku</t>
  </si>
  <si>
    <t>Fatos Dina</t>
  </si>
  <si>
    <t>Kimet Gremi</t>
  </si>
  <si>
    <t>Luti Dikellari</t>
  </si>
  <si>
    <t>Rruzhdi Muca</t>
  </si>
  <si>
    <t>Elio Fruit</t>
  </si>
  <si>
    <t>Rami Shkembi</t>
  </si>
  <si>
    <t>Valentino Shumbuli</t>
  </si>
  <si>
    <t>Astrit Haka</t>
  </si>
  <si>
    <t>Kadri Dervishaj</t>
  </si>
  <si>
    <t>Thoma Buzuqi</t>
  </si>
  <si>
    <t>Kristjan Gramshi</t>
  </si>
  <si>
    <t>Gildijan Mulla</t>
  </si>
  <si>
    <t>KONISPOL</t>
  </si>
  <si>
    <t>Trinçe</t>
  </si>
  <si>
    <t>Thoma Çobani</t>
  </si>
  <si>
    <t>Hmal</t>
  </si>
  <si>
    <t>Edmond Oshafi</t>
  </si>
  <si>
    <t>Blerim Becolli</t>
  </si>
  <si>
    <t>Pranvera Kokaj</t>
  </si>
  <si>
    <t>Traktor, Makineri Bujqesore</t>
  </si>
  <si>
    <t>Petrit Brahimi</t>
  </si>
  <si>
    <t>Denis Likja</t>
  </si>
  <si>
    <t>Durim Idizi</t>
  </si>
  <si>
    <t>Traktor dhe Agregate</t>
  </si>
  <si>
    <t>Almarin Kruti</t>
  </si>
  <si>
    <t>Halit Tabaku</t>
  </si>
  <si>
    <t>Paulin Lazri</t>
  </si>
  <si>
    <t>Jorgo Kolvani</t>
  </si>
  <si>
    <t>Mitat Brahimaj</t>
  </si>
  <si>
    <t>Thanas Taçi</t>
  </si>
  <si>
    <t>Pllumb Dervishaj</t>
  </si>
  <si>
    <t>Tauland Hoxha PF</t>
  </si>
  <si>
    <t>Safet Shefqeti</t>
  </si>
  <si>
    <t>Erold Dobra</t>
  </si>
  <si>
    <t>KRUJE</t>
  </si>
  <si>
    <t>Traktor, Freze, Plug</t>
  </si>
  <si>
    <t>Motorfreze, Mekanike Bujqesore</t>
  </si>
  <si>
    <t>Dritan Kuqo</t>
  </si>
  <si>
    <t>Naim Beqja</t>
  </si>
  <si>
    <t>Sabri Shehi</t>
  </si>
  <si>
    <t>Agregate, freze</t>
  </si>
  <si>
    <t>Dhimitraq Taçi</t>
  </si>
  <si>
    <t>Glejdis Ndraxhi</t>
  </si>
  <si>
    <t>Astrit Remilli</t>
  </si>
  <si>
    <t>Mekanike Bujqesore, freze, plug</t>
  </si>
  <si>
    <t>Blerim Mandri</t>
  </si>
  <si>
    <t>Sokol Merja</t>
  </si>
  <si>
    <t>Trashgim Dervishaj</t>
  </si>
  <si>
    <t>Asqeri Osmenllari</t>
  </si>
  <si>
    <t>MASA 10</t>
  </si>
  <si>
    <t>Antibresher</t>
  </si>
  <si>
    <t>Bledar Muho</t>
  </si>
  <si>
    <t>Armand Kuka</t>
  </si>
  <si>
    <t>Rigerta Loku</t>
  </si>
  <si>
    <t>Urim Pavliqoti</t>
  </si>
  <si>
    <t>Sajmir Mena</t>
  </si>
  <si>
    <t>Imal</t>
  </si>
  <si>
    <t xml:space="preserve">Makineri mjelese, pirese uji, kurthim </t>
  </si>
  <si>
    <t>Meldi Molla</t>
  </si>
  <si>
    <t>Autokombanje</t>
  </si>
  <si>
    <t>Traktor, Agregate ndihmese</t>
  </si>
  <si>
    <t>Rrjete Antibresher</t>
  </si>
  <si>
    <t>Rozan Osmani</t>
  </si>
  <si>
    <t>Ani Selimllari</t>
  </si>
  <si>
    <t>Traktor, Pompe</t>
  </si>
  <si>
    <t>Gentian Keco</t>
  </si>
  <si>
    <t>Gjergji Trokthi</t>
  </si>
  <si>
    <t>Date 23.10.2025</t>
  </si>
  <si>
    <t>Masat 9 - 13</t>
  </si>
  <si>
    <t>LISTE EMERORE PERFITUESVE  SKEMA KOMBETARE INVESTIME 2024- 2025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</si>
</sst>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b/>
      <i/>
      <sz val="8"/>
      <name val="Arial"/>
      <family val="2"/>
    </font>
    <font>
      <b/>
      <i/>
      <sz val="8"/>
      <color theme="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i/>
      <sz val="1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9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</font>
    <font>
      <b/>
      <i/>
      <u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0"/>
        <bgColor rgb="FFFFFFCC"/>
      </patternFill>
    </fill>
    <fill>
      <patternFill patternType="solid">
        <fgColor theme="5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99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5">
    <xf numFmtId="0" fontId="0" fillId="0" borderId="0" xfId="0"/>
    <xf numFmtId="3" fontId="3" fillId="0" borderId="0" xfId="0" applyNumberFormat="1" applyFont="1"/>
    <xf numFmtId="164" fontId="7" fillId="7" borderId="7" xfId="0" applyNumberFormat="1" applyFont="1" applyFill="1" applyBorder="1" applyAlignment="1">
      <alignment horizontal="right" vertical="center"/>
    </xf>
    <xf numFmtId="0" fontId="2" fillId="0" borderId="0" xfId="0" applyFont="1"/>
    <xf numFmtId="164" fontId="4" fillId="5" borderId="8" xfId="2" applyNumberFormat="1" applyFont="1" applyFill="1" applyBorder="1" applyAlignment="1">
      <alignment horizontal="right" vertical="center"/>
    </xf>
    <xf numFmtId="0" fontId="6" fillId="6" borderId="8" xfId="0" applyFont="1" applyFill="1" applyBorder="1" applyAlignment="1">
      <alignment horizontal="left" wrapText="1"/>
    </xf>
    <xf numFmtId="164" fontId="4" fillId="5" borderId="8" xfId="1" applyNumberFormat="1" applyFont="1" applyFill="1" applyBorder="1" applyAlignment="1">
      <alignment horizontal="right" vertical="center"/>
    </xf>
    <xf numFmtId="3" fontId="4" fillId="5" borderId="8" xfId="1" applyNumberFormat="1" applyFont="1" applyFill="1" applyBorder="1" applyAlignment="1">
      <alignment horizontal="right" vertical="center"/>
    </xf>
    <xf numFmtId="3" fontId="0" fillId="0" borderId="0" xfId="0" applyNumberFormat="1"/>
    <xf numFmtId="0" fontId="4" fillId="5" borderId="11" xfId="2" applyFont="1" applyFill="1" applyBorder="1" applyAlignment="1">
      <alignment horizontal="left"/>
    </xf>
    <xf numFmtId="0" fontId="8" fillId="0" borderId="8" xfId="0" applyFont="1" applyBorder="1"/>
    <xf numFmtId="0" fontId="8" fillId="8" borderId="8" xfId="0" applyFont="1" applyFill="1" applyBorder="1"/>
    <xf numFmtId="3" fontId="4" fillId="4" borderId="8" xfId="2" applyNumberFormat="1" applyFont="1" applyFill="1" applyBorder="1" applyAlignment="1">
      <alignment horizontal="right" vertical="center"/>
    </xf>
    <xf numFmtId="0" fontId="4" fillId="4" borderId="8" xfId="2" applyFont="1" applyFill="1" applyBorder="1" applyAlignment="1">
      <alignment horizontal="left"/>
    </xf>
    <xf numFmtId="3" fontId="8" fillId="4" borderId="8" xfId="0" applyNumberFormat="1" applyFont="1" applyFill="1" applyBorder="1"/>
    <xf numFmtId="3" fontId="8" fillId="4" borderId="12" xfId="0" applyNumberFormat="1" applyFont="1" applyFill="1" applyBorder="1"/>
    <xf numFmtId="0" fontId="8" fillId="0" borderId="8" xfId="0" applyFont="1" applyBorder="1" applyAlignment="1">
      <alignment wrapText="1"/>
    </xf>
    <xf numFmtId="3" fontId="13" fillId="2" borderId="7" xfId="2" applyNumberFormat="1" applyFont="1" applyFill="1" applyBorder="1" applyAlignment="1">
      <alignment horizontal="center"/>
    </xf>
    <xf numFmtId="3" fontId="14" fillId="2" borderId="7" xfId="0" applyNumberFormat="1" applyFont="1" applyFill="1" applyBorder="1"/>
    <xf numFmtId="3" fontId="15" fillId="9" borderId="7" xfId="2" applyNumberFormat="1" applyFont="1" applyFill="1" applyBorder="1" applyAlignment="1">
      <alignment horizontal="center"/>
    </xf>
    <xf numFmtId="3" fontId="16" fillId="9" borderId="6" xfId="0" applyNumberFormat="1" applyFont="1" applyFill="1" applyBorder="1"/>
    <xf numFmtId="0" fontId="10" fillId="0" borderId="19" xfId="2" applyFont="1" applyBorder="1" applyAlignment="1">
      <alignment horizontal="right"/>
    </xf>
    <xf numFmtId="43" fontId="17" fillId="0" borderId="14" xfId="1" applyFont="1" applyBorder="1"/>
    <xf numFmtId="164" fontId="11" fillId="0" borderId="14" xfId="1" applyNumberFormat="1" applyFont="1" applyBorder="1"/>
    <xf numFmtId="164" fontId="12" fillId="9" borderId="14" xfId="1" applyNumberFormat="1" applyFont="1" applyFill="1" applyBorder="1"/>
    <xf numFmtId="164" fontId="12" fillId="9" borderId="15" xfId="1" applyNumberFormat="1" applyFont="1" applyFill="1" applyBorder="1"/>
    <xf numFmtId="43" fontId="0" fillId="0" borderId="0" xfId="1" applyFont="1"/>
    <xf numFmtId="0" fontId="10" fillId="0" borderId="3" xfId="2" applyFont="1" applyBorder="1" applyAlignment="1">
      <alignment horizontal="right"/>
    </xf>
    <xf numFmtId="0" fontId="17" fillId="0" borderId="8" xfId="2" applyFont="1" applyBorder="1"/>
    <xf numFmtId="164" fontId="17" fillId="0" borderId="8" xfId="1" applyNumberFormat="1" applyFont="1" applyBorder="1"/>
    <xf numFmtId="164" fontId="11" fillId="0" borderId="8" xfId="1" applyNumberFormat="1" applyFont="1" applyBorder="1"/>
    <xf numFmtId="164" fontId="17" fillId="4" borderId="8" xfId="1" applyNumberFormat="1" applyFont="1" applyFill="1" applyBorder="1"/>
    <xf numFmtId="0" fontId="10" fillId="0" borderId="10" xfId="2" applyFont="1" applyBorder="1" applyAlignment="1">
      <alignment horizontal="right"/>
    </xf>
    <xf numFmtId="0" fontId="17" fillId="0" borderId="12" xfId="2" applyFont="1" applyBorder="1"/>
    <xf numFmtId="164" fontId="17" fillId="0" borderId="12" xfId="1" applyNumberFormat="1" applyFont="1" applyBorder="1"/>
    <xf numFmtId="164" fontId="11" fillId="0" borderId="12" xfId="1" applyNumberFormat="1" applyFont="1" applyBorder="1"/>
    <xf numFmtId="0" fontId="17" fillId="9" borderId="20" xfId="2" applyFont="1" applyFill="1" applyBorder="1" applyAlignment="1">
      <alignment horizontal="right"/>
    </xf>
    <xf numFmtId="0" fontId="10" fillId="9" borderId="21" xfId="2" applyFont="1" applyFill="1" applyBorder="1" applyAlignment="1">
      <alignment horizontal="center"/>
    </xf>
    <xf numFmtId="164" fontId="10" fillId="9" borderId="21" xfId="1" applyNumberFormat="1" applyFont="1" applyFill="1" applyBorder="1" applyAlignment="1">
      <alignment horizontal="right"/>
    </xf>
    <xf numFmtId="3" fontId="20" fillId="2" borderId="12" xfId="2" applyNumberFormat="1" applyFont="1" applyFill="1" applyBorder="1" applyAlignment="1">
      <alignment horizontal="center"/>
    </xf>
    <xf numFmtId="3" fontId="21" fillId="2" borderId="13" xfId="0" applyNumberFormat="1" applyFont="1" applyFill="1" applyBorder="1"/>
    <xf numFmtId="3" fontId="19" fillId="0" borderId="9" xfId="0" applyNumberFormat="1" applyFont="1" applyBorder="1"/>
    <xf numFmtId="164" fontId="1" fillId="0" borderId="2" xfId="0" applyNumberFormat="1" applyFont="1" applyBorder="1"/>
    <xf numFmtId="3" fontId="22" fillId="0" borderId="8" xfId="2" applyNumberFormat="1" applyFont="1" applyBorder="1"/>
    <xf numFmtId="164" fontId="1" fillId="0" borderId="4" xfId="0" applyNumberFormat="1" applyFont="1" applyBorder="1"/>
    <xf numFmtId="3" fontId="22" fillId="4" borderId="8" xfId="2" applyNumberFormat="1" applyFont="1" applyFill="1" applyBorder="1"/>
    <xf numFmtId="3" fontId="18" fillId="9" borderId="7" xfId="2" applyNumberFormat="1" applyFont="1" applyFill="1" applyBorder="1" applyAlignment="1">
      <alignment horizontal="right"/>
    </xf>
    <xf numFmtId="3" fontId="23" fillId="9" borderId="6" xfId="0" applyNumberFormat="1" applyFont="1" applyFill="1" applyBorder="1"/>
    <xf numFmtId="0" fontId="17" fillId="0" borderId="0" xfId="2" applyFont="1"/>
    <xf numFmtId="3" fontId="11" fillId="0" borderId="14" xfId="1" applyNumberFormat="1" applyFont="1" applyBorder="1"/>
    <xf numFmtId="3" fontId="11" fillId="0" borderId="8" xfId="1" applyNumberFormat="1" applyFont="1" applyBorder="1"/>
    <xf numFmtId="3" fontId="11" fillId="0" borderId="12" xfId="1" applyNumberFormat="1" applyFont="1" applyBorder="1"/>
    <xf numFmtId="3" fontId="10" fillId="9" borderId="21" xfId="1" applyNumberFormat="1" applyFont="1" applyFill="1" applyBorder="1" applyAlignment="1">
      <alignment horizontal="right"/>
    </xf>
    <xf numFmtId="0" fontId="24" fillId="0" borderId="8" xfId="0" applyFont="1" applyBorder="1"/>
    <xf numFmtId="3" fontId="24" fillId="0" borderId="8" xfId="0" applyNumberFormat="1" applyFont="1" applyBorder="1"/>
    <xf numFmtId="164" fontId="12" fillId="9" borderId="22" xfId="1" applyNumberFormat="1" applyFont="1" applyFill="1" applyBorder="1"/>
    <xf numFmtId="164" fontId="12" fillId="9" borderId="23" xfId="1" applyNumberFormat="1" applyFont="1" applyFill="1" applyBorder="1"/>
    <xf numFmtId="0" fontId="18" fillId="0" borderId="1" xfId="2" applyFont="1" applyBorder="1" applyAlignment="1">
      <alignment horizontal="right"/>
    </xf>
    <xf numFmtId="0" fontId="22" fillId="0" borderId="9" xfId="2" applyFont="1" applyBorder="1"/>
    <xf numFmtId="0" fontId="18" fillId="0" borderId="3" xfId="2" applyFont="1" applyBorder="1" applyAlignment="1">
      <alignment horizontal="right"/>
    </xf>
    <xf numFmtId="0" fontId="22" fillId="0" borderId="8" xfId="2" applyFont="1" applyBorder="1"/>
    <xf numFmtId="0" fontId="22" fillId="9" borderId="5" xfId="2" applyFont="1" applyFill="1" applyBorder="1" applyAlignment="1">
      <alignment horizontal="right"/>
    </xf>
    <xf numFmtId="0" fontId="18" fillId="9" borderId="7" xfId="2" applyFont="1" applyFill="1" applyBorder="1" applyAlignment="1">
      <alignment horizontal="center"/>
    </xf>
    <xf numFmtId="3" fontId="28" fillId="0" borderId="0" xfId="0" applyNumberFormat="1" applyFont="1"/>
    <xf numFmtId="3" fontId="22" fillId="0" borderId="0" xfId="0" applyNumberFormat="1" applyFont="1"/>
    <xf numFmtId="3" fontId="22" fillId="10" borderId="0" xfId="0" applyNumberFormat="1" applyFont="1" applyFill="1"/>
    <xf numFmtId="0" fontId="22" fillId="0" borderId="0" xfId="0" applyFont="1"/>
    <xf numFmtId="3" fontId="18" fillId="11" borderId="0" xfId="0" applyNumberFormat="1" applyFont="1" applyFill="1" applyAlignment="1">
      <alignment horizontal="right"/>
    </xf>
    <xf numFmtId="0" fontId="29" fillId="0" borderId="0" xfId="0" applyFont="1"/>
    <xf numFmtId="0" fontId="0" fillId="4" borderId="0" xfId="0" applyFill="1"/>
    <xf numFmtId="3" fontId="26" fillId="12" borderId="0" xfId="0" applyNumberFormat="1" applyFont="1" applyFill="1" applyAlignment="1">
      <alignment horizontal="right" vertical="center"/>
    </xf>
    <xf numFmtId="3" fontId="26" fillId="12" borderId="0" xfId="0" applyNumberFormat="1" applyFont="1" applyFill="1" applyAlignment="1">
      <alignment horizontal="right"/>
    </xf>
    <xf numFmtId="3" fontId="27" fillId="12" borderId="0" xfId="0" applyNumberFormat="1" applyFont="1" applyFill="1" applyAlignment="1">
      <alignment horizontal="right" vertical="center"/>
    </xf>
    <xf numFmtId="3" fontId="19" fillId="0" borderId="8" xfId="0" applyNumberFormat="1" applyFont="1" applyBorder="1"/>
    <xf numFmtId="3" fontId="25" fillId="0" borderId="8" xfId="0" applyNumberFormat="1" applyFont="1" applyBorder="1"/>
    <xf numFmtId="3" fontId="20" fillId="2" borderId="8" xfId="2" applyNumberFormat="1" applyFont="1" applyFill="1" applyBorder="1" applyAlignment="1">
      <alignment horizontal="center"/>
    </xf>
    <xf numFmtId="3" fontId="21" fillId="2" borderId="4" xfId="0" applyNumberFormat="1" applyFont="1" applyFill="1" applyBorder="1"/>
    <xf numFmtId="164" fontId="0" fillId="0" borderId="0" xfId="0" applyNumberFormat="1"/>
    <xf numFmtId="0" fontId="30" fillId="6" borderId="26" xfId="0" applyFont="1" applyFill="1" applyBorder="1"/>
    <xf numFmtId="0" fontId="30" fillId="6" borderId="27" xfId="0" applyFont="1" applyFill="1" applyBorder="1"/>
    <xf numFmtId="0" fontId="0" fillId="0" borderId="1" xfId="0" applyBorder="1" applyAlignment="1">
      <alignment horizontal="center" vertical="center" wrapText="1"/>
    </xf>
    <xf numFmtId="0" fontId="0" fillId="4" borderId="9" xfId="0" applyFill="1" applyBorder="1"/>
    <xf numFmtId="0" fontId="0" fillId="0" borderId="2" xfId="0" applyBorder="1"/>
    <xf numFmtId="0" fontId="0" fillId="4" borderId="8" xfId="0" applyFill="1" applyBorder="1"/>
    <xf numFmtId="0" fontId="0" fillId="0" borderId="8" xfId="0" applyBorder="1"/>
    <xf numFmtId="0" fontId="0" fillId="0" borderId="12" xfId="0" applyBorder="1"/>
    <xf numFmtId="0" fontId="0" fillId="0" borderId="24" xfId="0" applyBorder="1"/>
    <xf numFmtId="0" fontId="0" fillId="0" borderId="23" xfId="0" applyBorder="1"/>
    <xf numFmtId="0" fontId="0" fillId="0" borderId="0" xfId="0" applyAlignment="1">
      <alignment horizontal="right"/>
    </xf>
    <xf numFmtId="0" fontId="30" fillId="6" borderId="28" xfId="0" applyFont="1" applyFill="1" applyBorder="1" applyAlignment="1">
      <alignment horizontal="right"/>
    </xf>
    <xf numFmtId="43" fontId="0" fillId="4" borderId="9" xfId="1" applyFont="1" applyFill="1" applyBorder="1" applyAlignment="1">
      <alignment horizontal="right"/>
    </xf>
    <xf numFmtId="43" fontId="0" fillId="4" borderId="8" xfId="1" applyFont="1" applyFill="1" applyBorder="1" applyAlignment="1">
      <alignment horizontal="right"/>
    </xf>
    <xf numFmtId="43" fontId="0" fillId="0" borderId="8" xfId="0" applyNumberFormat="1" applyBorder="1" applyAlignment="1">
      <alignment horizontal="right"/>
    </xf>
    <xf numFmtId="43" fontId="0" fillId="4" borderId="8" xfId="0" applyNumberFormat="1" applyFill="1" applyBorder="1" applyAlignment="1">
      <alignment horizontal="right"/>
    </xf>
    <xf numFmtId="4" fontId="31" fillId="0" borderId="8" xfId="1" applyNumberFormat="1" applyFont="1" applyBorder="1" applyAlignment="1">
      <alignment horizontal="right"/>
    </xf>
    <xf numFmtId="4" fontId="31" fillId="4" borderId="8" xfId="1" applyNumberFormat="1" applyFont="1" applyFill="1" applyBorder="1" applyAlignment="1">
      <alignment horizontal="right"/>
    </xf>
    <xf numFmtId="43" fontId="31" fillId="4" borderId="8" xfId="1" applyFont="1" applyFill="1" applyBorder="1" applyAlignment="1">
      <alignment horizontal="right"/>
    </xf>
    <xf numFmtId="43" fontId="31" fillId="0" borderId="8" xfId="1" applyFont="1" applyBorder="1" applyAlignment="1">
      <alignment horizontal="right"/>
    </xf>
    <xf numFmtId="43" fontId="0" fillId="0" borderId="8" xfId="1" applyFont="1" applyBorder="1" applyAlignment="1">
      <alignment horizontal="right"/>
    </xf>
    <xf numFmtId="43" fontId="32" fillId="13" borderId="23" xfId="0" applyNumberFormat="1" applyFont="1" applyFill="1" applyBorder="1" applyAlignment="1">
      <alignment horizontal="right"/>
    </xf>
    <xf numFmtId="0" fontId="0" fillId="0" borderId="42" xfId="0" applyBorder="1"/>
    <xf numFmtId="43" fontId="30" fillId="6" borderId="21" xfId="0" applyNumberFormat="1" applyFont="1" applyFill="1" applyBorder="1" applyAlignment="1">
      <alignment horizontal="right"/>
    </xf>
    <xf numFmtId="43" fontId="30" fillId="6" borderId="39" xfId="0" applyNumberFormat="1" applyFont="1" applyFill="1" applyBorder="1" applyAlignment="1">
      <alignment horizontal="right"/>
    </xf>
    <xf numFmtId="43" fontId="0" fillId="0" borderId="0" xfId="0" applyNumberFormat="1" applyAlignment="1">
      <alignment horizontal="right"/>
    </xf>
    <xf numFmtId="43" fontId="0" fillId="3" borderId="8" xfId="0" applyNumberFormat="1" applyFill="1" applyBorder="1" applyAlignment="1">
      <alignment horizontal="right"/>
    </xf>
    <xf numFmtId="0" fontId="0" fillId="0" borderId="4" xfId="0" applyBorder="1"/>
    <xf numFmtId="0" fontId="0" fillId="4" borderId="4" xfId="0" applyFill="1" applyBorder="1"/>
    <xf numFmtId="43" fontId="0" fillId="0" borderId="0" xfId="0" applyNumberFormat="1"/>
    <xf numFmtId="2" fontId="0" fillId="0" borderId="0" xfId="0" applyNumberFormat="1"/>
    <xf numFmtId="43" fontId="31" fillId="0" borderId="8" xfId="1" applyFont="1" applyBorder="1"/>
    <xf numFmtId="43" fontId="0" fillId="0" borderId="8" xfId="1" applyFont="1" applyBorder="1"/>
    <xf numFmtId="0" fontId="0" fillId="0" borderId="5" xfId="0" applyBorder="1" applyAlignment="1">
      <alignment horizontal="center" vertical="center" wrapText="1"/>
    </xf>
    <xf numFmtId="0" fontId="0" fillId="0" borderId="7" xfId="0" applyBorder="1"/>
    <xf numFmtId="43" fontId="0" fillId="0" borderId="7" xfId="1" applyFont="1" applyBorder="1"/>
    <xf numFmtId="0" fontId="0" fillId="0" borderId="6" xfId="0" applyBorder="1"/>
    <xf numFmtId="0" fontId="0" fillId="0" borderId="3" xfId="0" applyBorder="1" applyAlignment="1">
      <alignment horizontal="center" vertical="center" wrapText="1"/>
    </xf>
    <xf numFmtId="4" fontId="31" fillId="4" borderId="7" xfId="1" applyNumberFormat="1" applyFont="1" applyFill="1" applyBorder="1" applyAlignment="1">
      <alignment horizontal="right"/>
    </xf>
    <xf numFmtId="0" fontId="0" fillId="4" borderId="6" xfId="0" applyFill="1" applyBorder="1"/>
    <xf numFmtId="43" fontId="32" fillId="13" borderId="34" xfId="0" applyNumberFormat="1" applyFont="1" applyFill="1" applyBorder="1" applyAlignment="1">
      <alignment horizontal="right"/>
    </xf>
    <xf numFmtId="0" fontId="0" fillId="0" borderId="35" xfId="0" applyBorder="1" applyAlignment="1">
      <alignment horizontal="right"/>
    </xf>
    <xf numFmtId="0" fontId="0" fillId="0" borderId="9" xfId="0" applyBorder="1"/>
    <xf numFmtId="0" fontId="30" fillId="6" borderId="1" xfId="0" applyFont="1" applyFill="1" applyBorder="1"/>
    <xf numFmtId="0" fontId="8" fillId="0" borderId="36" xfId="0" applyFont="1" applyBorder="1" applyAlignment="1">
      <alignment horizontal="center" vertical="center" wrapText="1"/>
    </xf>
    <xf numFmtId="0" fontId="9" fillId="0" borderId="0" xfId="0" applyFont="1"/>
    <xf numFmtId="0" fontId="30" fillId="0" borderId="0" xfId="0" applyFont="1"/>
    <xf numFmtId="0" fontId="0" fillId="4" borderId="1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12" xfId="0" applyFill="1" applyBorder="1"/>
    <xf numFmtId="0" fontId="36" fillId="0" borderId="0" xfId="0" applyFont="1"/>
    <xf numFmtId="0" fontId="37" fillId="0" borderId="0" xfId="0" applyFont="1"/>
    <xf numFmtId="0" fontId="8" fillId="0" borderId="32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30" fillId="6" borderId="20" xfId="0" applyFont="1" applyFill="1" applyBorder="1" applyAlignment="1">
      <alignment horizontal="center"/>
    </xf>
    <xf numFmtId="0" fontId="30" fillId="6" borderId="22" xfId="0" applyFont="1" applyFill="1" applyBorder="1" applyAlignment="1">
      <alignment horizontal="center"/>
    </xf>
    <xf numFmtId="0" fontId="30" fillId="6" borderId="23" xfId="0" applyFont="1" applyFill="1" applyBorder="1" applyAlignment="1">
      <alignment horizontal="center"/>
    </xf>
    <xf numFmtId="0" fontId="8" fillId="0" borderId="4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30" fillId="6" borderId="38" xfId="0" applyFont="1" applyFill="1" applyBorder="1" applyAlignment="1">
      <alignment horizontal="center"/>
    </xf>
    <xf numFmtId="0" fontId="30" fillId="6" borderId="21" xfId="0" applyFont="1" applyFill="1" applyBorder="1" applyAlignment="1">
      <alignment horizontal="center"/>
    </xf>
    <xf numFmtId="0" fontId="30" fillId="6" borderId="25" xfId="0" applyFont="1" applyFill="1" applyBorder="1" applyAlignment="1">
      <alignment horizontal="center"/>
    </xf>
    <xf numFmtId="0" fontId="30" fillId="6" borderId="29" xfId="0" applyFont="1" applyFill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0" fillId="6" borderId="24" xfId="0" applyFont="1" applyFill="1" applyBorder="1" applyAlignment="1">
      <alignment horizontal="center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32" fillId="13" borderId="43" xfId="0" applyFont="1" applyFill="1" applyBorder="1" applyAlignment="1">
      <alignment horizontal="center"/>
    </xf>
    <xf numFmtId="0" fontId="32" fillId="13" borderId="34" xfId="0" applyFont="1" applyFill="1" applyBorder="1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32" fillId="13" borderId="37" xfId="0" applyFont="1" applyFill="1" applyBorder="1" applyAlignment="1">
      <alignment horizontal="center"/>
    </xf>
    <xf numFmtId="0" fontId="32" fillId="13" borderId="40" xfId="0" applyFont="1" applyFill="1" applyBorder="1" applyAlignment="1">
      <alignment horizontal="center"/>
    </xf>
    <xf numFmtId="0" fontId="32" fillId="13" borderId="41" xfId="0" applyFont="1" applyFill="1" applyBorder="1" applyAlignment="1">
      <alignment horizontal="center"/>
    </xf>
    <xf numFmtId="3" fontId="19" fillId="2" borderId="9" xfId="0" applyNumberFormat="1" applyFont="1" applyFill="1" applyBorder="1" applyAlignment="1">
      <alignment horizontal="center" wrapText="1"/>
    </xf>
    <xf numFmtId="3" fontId="19" fillId="2" borderId="2" xfId="0" applyNumberFormat="1" applyFont="1" applyFill="1" applyBorder="1" applyAlignment="1">
      <alignment horizontal="center" wrapText="1"/>
    </xf>
    <xf numFmtId="0" fontId="18" fillId="2" borderId="1" xfId="2" applyFont="1" applyFill="1" applyBorder="1" applyAlignment="1">
      <alignment horizontal="right" vertical="center"/>
    </xf>
    <xf numFmtId="0" fontId="18" fillId="2" borderId="10" xfId="2" applyFont="1" applyFill="1" applyBorder="1" applyAlignment="1">
      <alignment horizontal="right" vertical="center"/>
    </xf>
    <xf numFmtId="0" fontId="18" fillId="2" borderId="9" xfId="2" applyFont="1" applyFill="1" applyBorder="1" applyAlignment="1">
      <alignment horizontal="center" vertical="center"/>
    </xf>
    <xf numFmtId="0" fontId="18" fillId="2" borderId="12" xfId="2" applyFont="1" applyFill="1" applyBorder="1" applyAlignment="1">
      <alignment horizontal="center" vertical="center"/>
    </xf>
    <xf numFmtId="0" fontId="18" fillId="2" borderId="3" xfId="2" applyFont="1" applyFill="1" applyBorder="1" applyAlignment="1">
      <alignment horizontal="right" vertical="center"/>
    </xf>
    <xf numFmtId="0" fontId="18" fillId="2" borderId="8" xfId="2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2" borderId="1" xfId="2" applyFont="1" applyFill="1" applyBorder="1" applyAlignment="1">
      <alignment horizontal="right" vertical="center"/>
    </xf>
    <xf numFmtId="0" fontId="10" fillId="2" borderId="5" xfId="2" applyFont="1" applyFill="1" applyBorder="1" applyAlignment="1">
      <alignment horizontal="right" vertical="center"/>
    </xf>
    <xf numFmtId="0" fontId="10" fillId="2" borderId="9" xfId="2" applyFont="1" applyFill="1" applyBorder="1" applyAlignment="1">
      <alignment horizontal="center" vertical="center"/>
    </xf>
    <xf numFmtId="0" fontId="10" fillId="2" borderId="7" xfId="2" applyFont="1" applyFill="1" applyBorder="1" applyAlignment="1">
      <alignment horizontal="center" vertical="center"/>
    </xf>
    <xf numFmtId="3" fontId="11" fillId="2" borderId="9" xfId="0" applyNumberFormat="1" applyFont="1" applyFill="1" applyBorder="1" applyAlignment="1">
      <alignment horizontal="center" wrapText="1"/>
    </xf>
    <xf numFmtId="3" fontId="11" fillId="2" borderId="16" xfId="0" applyNumberFormat="1" applyFont="1" applyFill="1" applyBorder="1" applyAlignment="1">
      <alignment horizontal="center" wrapText="1"/>
    </xf>
    <xf numFmtId="3" fontId="11" fillId="2" borderId="17" xfId="0" applyNumberFormat="1" applyFont="1" applyFill="1" applyBorder="1" applyAlignment="1">
      <alignment horizontal="center" wrapText="1"/>
    </xf>
    <xf numFmtId="3" fontId="12" fillId="9" borderId="16" xfId="0" applyNumberFormat="1" applyFont="1" applyFill="1" applyBorder="1" applyAlignment="1">
      <alignment horizontal="center"/>
    </xf>
    <xf numFmtId="3" fontId="12" fillId="9" borderId="18" xfId="0" applyNumberFormat="1" applyFont="1" applyFill="1" applyBorder="1" applyAlignment="1">
      <alignment horizontal="center"/>
    </xf>
  </cellXfs>
  <cellStyles count="199">
    <cellStyle name="Comma" xfId="1" builtinId="3"/>
    <cellStyle name="Comma 2" xfId="4" xr:uid="{461D1182-1149-4F0D-A80D-1A7B646983CB}"/>
    <cellStyle name="Normal" xfId="0" builtinId="0"/>
    <cellStyle name="Normal 10" xfId="18" xr:uid="{00000000-0005-0000-0000-000002000000}"/>
    <cellStyle name="Normal 10 2" xfId="104" xr:uid="{00000000-0005-0000-0000-000003000000}"/>
    <cellStyle name="Normal 11" xfId="19" xr:uid="{00000000-0005-0000-0000-000004000000}"/>
    <cellStyle name="Normal 11 2" xfId="105" xr:uid="{00000000-0005-0000-0000-000005000000}"/>
    <cellStyle name="Normal 12" xfId="20" xr:uid="{00000000-0005-0000-0000-000006000000}"/>
    <cellStyle name="Normal 12 2" xfId="106" xr:uid="{00000000-0005-0000-0000-000007000000}"/>
    <cellStyle name="Normal 13" xfId="21" xr:uid="{00000000-0005-0000-0000-000008000000}"/>
    <cellStyle name="Normal 13 2" xfId="107" xr:uid="{00000000-0005-0000-0000-000009000000}"/>
    <cellStyle name="Normal 14" xfId="22" xr:uid="{00000000-0005-0000-0000-00000A000000}"/>
    <cellStyle name="Normal 14 2" xfId="108" xr:uid="{00000000-0005-0000-0000-00000B000000}"/>
    <cellStyle name="Normal 15" xfId="26" xr:uid="{00000000-0005-0000-0000-00000C000000}"/>
    <cellStyle name="Normal 15 2" xfId="112" xr:uid="{00000000-0005-0000-0000-00000D000000}"/>
    <cellStyle name="Normal 16" xfId="27" xr:uid="{00000000-0005-0000-0000-00000E000000}"/>
    <cellStyle name="Normal 16 2" xfId="113" xr:uid="{00000000-0005-0000-0000-00000F000000}"/>
    <cellStyle name="Normal 17" xfId="28" xr:uid="{00000000-0005-0000-0000-000010000000}"/>
    <cellStyle name="Normal 17 2" xfId="114" xr:uid="{00000000-0005-0000-0000-000011000000}"/>
    <cellStyle name="Normal 18" xfId="29" xr:uid="{00000000-0005-0000-0000-000012000000}"/>
    <cellStyle name="Normal 18 2" xfId="115" xr:uid="{00000000-0005-0000-0000-000013000000}"/>
    <cellStyle name="Normal 19" xfId="23" xr:uid="{00000000-0005-0000-0000-000014000000}"/>
    <cellStyle name="Normal 19 2" xfId="109" xr:uid="{00000000-0005-0000-0000-000015000000}"/>
    <cellStyle name="Normal 2" xfId="3" xr:uid="{A8C7BA16-3836-4A20-A9C7-EDE017FAE791}"/>
    <cellStyle name="Normal 20" xfId="24" xr:uid="{00000000-0005-0000-0000-000017000000}"/>
    <cellStyle name="Normal 20 2" xfId="110" xr:uid="{00000000-0005-0000-0000-000018000000}"/>
    <cellStyle name="Normal 21" xfId="30" xr:uid="{00000000-0005-0000-0000-000019000000}"/>
    <cellStyle name="Normal 21 2" xfId="116" xr:uid="{00000000-0005-0000-0000-00001A000000}"/>
    <cellStyle name="Normal 22" xfId="31" xr:uid="{00000000-0005-0000-0000-00001B000000}"/>
    <cellStyle name="Normal 22 2" xfId="117" xr:uid="{00000000-0005-0000-0000-00001C000000}"/>
    <cellStyle name="Normal 23" xfId="32" xr:uid="{00000000-0005-0000-0000-00001D000000}"/>
    <cellStyle name="Normal 23 2" xfId="118" xr:uid="{00000000-0005-0000-0000-00001E000000}"/>
    <cellStyle name="Normal 24" xfId="33" xr:uid="{00000000-0005-0000-0000-00001F000000}"/>
    <cellStyle name="Normal 24 2" xfId="119" xr:uid="{00000000-0005-0000-0000-000020000000}"/>
    <cellStyle name="Normal 25" xfId="25" xr:uid="{00000000-0005-0000-0000-000021000000}"/>
    <cellStyle name="Normal 25 2" xfId="111" xr:uid="{00000000-0005-0000-0000-000022000000}"/>
    <cellStyle name="Normal 26" xfId="34" xr:uid="{00000000-0005-0000-0000-000023000000}"/>
    <cellStyle name="Normal 26 2" xfId="120" xr:uid="{00000000-0005-0000-0000-000024000000}"/>
    <cellStyle name="Normal 27" xfId="35" xr:uid="{00000000-0005-0000-0000-000025000000}"/>
    <cellStyle name="Normal 27 2" xfId="121" xr:uid="{00000000-0005-0000-0000-000026000000}"/>
    <cellStyle name="Normal 28" xfId="36" xr:uid="{00000000-0005-0000-0000-000027000000}"/>
    <cellStyle name="Normal 28 2" xfId="122" xr:uid="{00000000-0005-0000-0000-000028000000}"/>
    <cellStyle name="Normal 29" xfId="37" xr:uid="{00000000-0005-0000-0000-000029000000}"/>
    <cellStyle name="Normal 29 2" xfId="123" xr:uid="{00000000-0005-0000-0000-00002A000000}"/>
    <cellStyle name="Normal 3" xfId="2" xr:uid="{1F905D4F-87C5-450A-A653-174DD37C9D64}"/>
    <cellStyle name="Normal 3 2" xfId="97" xr:uid="{00000000-0005-0000-0000-00002C000000}"/>
    <cellStyle name="Normal 3 3" xfId="11" xr:uid="{00000000-0005-0000-0000-00002B000000}"/>
    <cellStyle name="Normal 30" xfId="39" xr:uid="{00000000-0005-0000-0000-00002D000000}"/>
    <cellStyle name="Normal 30 2" xfId="125" xr:uid="{00000000-0005-0000-0000-00002E000000}"/>
    <cellStyle name="Normal 31" xfId="40" xr:uid="{00000000-0005-0000-0000-00002F000000}"/>
    <cellStyle name="Normal 31 2" xfId="126" xr:uid="{00000000-0005-0000-0000-000030000000}"/>
    <cellStyle name="Normal 32" xfId="41" xr:uid="{00000000-0005-0000-0000-000031000000}"/>
    <cellStyle name="Normal 32 2" xfId="127" xr:uid="{00000000-0005-0000-0000-000032000000}"/>
    <cellStyle name="Normal 33" xfId="42" xr:uid="{00000000-0005-0000-0000-000033000000}"/>
    <cellStyle name="Normal 33 2" xfId="128" xr:uid="{00000000-0005-0000-0000-000034000000}"/>
    <cellStyle name="Normal 34" xfId="43" xr:uid="{00000000-0005-0000-0000-000035000000}"/>
    <cellStyle name="Normal 34 2" xfId="129" xr:uid="{00000000-0005-0000-0000-000036000000}"/>
    <cellStyle name="Normal 35" xfId="44" xr:uid="{00000000-0005-0000-0000-000037000000}"/>
    <cellStyle name="Normal 35 2" xfId="130" xr:uid="{00000000-0005-0000-0000-000038000000}"/>
    <cellStyle name="Normal 36" xfId="45" xr:uid="{00000000-0005-0000-0000-000039000000}"/>
    <cellStyle name="Normal 36 2" xfId="131" xr:uid="{00000000-0005-0000-0000-00003A000000}"/>
    <cellStyle name="Normal 37" xfId="46" xr:uid="{00000000-0005-0000-0000-00003B000000}"/>
    <cellStyle name="Normal 37 2" xfId="51" xr:uid="{00000000-0005-0000-0000-00003C000000}"/>
    <cellStyle name="Normal 37 2 2" xfId="137" xr:uid="{00000000-0005-0000-0000-00003D000000}"/>
    <cellStyle name="Normal 37 3" xfId="132" xr:uid="{00000000-0005-0000-0000-00003E000000}"/>
    <cellStyle name="Normal 38" xfId="47" xr:uid="{00000000-0005-0000-0000-00003F000000}"/>
    <cellStyle name="Normal 38 2" xfId="52" xr:uid="{00000000-0005-0000-0000-000040000000}"/>
    <cellStyle name="Normal 38 2 2" xfId="138" xr:uid="{00000000-0005-0000-0000-000041000000}"/>
    <cellStyle name="Normal 38 3" xfId="133" xr:uid="{00000000-0005-0000-0000-000042000000}"/>
    <cellStyle name="Normal 39" xfId="48" xr:uid="{00000000-0005-0000-0000-000043000000}"/>
    <cellStyle name="Normal 39 2" xfId="134" xr:uid="{00000000-0005-0000-0000-000044000000}"/>
    <cellStyle name="Normal 4" xfId="12" xr:uid="{00000000-0005-0000-0000-000045000000}"/>
    <cellStyle name="Normal 4 2" xfId="98" xr:uid="{00000000-0005-0000-0000-000046000000}"/>
    <cellStyle name="Normal 40" xfId="49" xr:uid="{00000000-0005-0000-0000-000047000000}"/>
    <cellStyle name="Normal 40 2" xfId="135" xr:uid="{00000000-0005-0000-0000-000048000000}"/>
    <cellStyle name="Normal 41" xfId="38" xr:uid="{00000000-0005-0000-0000-000049000000}"/>
    <cellStyle name="Normal 41 2" xfId="124" xr:uid="{00000000-0005-0000-0000-00004A000000}"/>
    <cellStyle name="Normal 42" xfId="50" xr:uid="{00000000-0005-0000-0000-00004B000000}"/>
    <cellStyle name="Normal 42 2" xfId="136" xr:uid="{00000000-0005-0000-0000-00004C000000}"/>
    <cellStyle name="Normal 43" xfId="56" xr:uid="{00000000-0005-0000-0000-00004D000000}"/>
    <cellStyle name="Normal 43 2" xfId="142" xr:uid="{00000000-0005-0000-0000-00004E000000}"/>
    <cellStyle name="Normal 44" xfId="57" xr:uid="{00000000-0005-0000-0000-00004F000000}"/>
    <cellStyle name="Normal 44 2" xfId="143" xr:uid="{00000000-0005-0000-0000-000050000000}"/>
    <cellStyle name="Normal 45" xfId="53" xr:uid="{00000000-0005-0000-0000-000051000000}"/>
    <cellStyle name="Normal 45 2" xfId="61" xr:uid="{00000000-0005-0000-0000-000052000000}"/>
    <cellStyle name="Normal 45 2 2" xfId="147" xr:uid="{00000000-0005-0000-0000-000053000000}"/>
    <cellStyle name="Normal 45 3" xfId="66" xr:uid="{00000000-0005-0000-0000-000054000000}"/>
    <cellStyle name="Normal 45 3 2" xfId="152" xr:uid="{00000000-0005-0000-0000-000055000000}"/>
    <cellStyle name="Normal 45 4" xfId="139" xr:uid="{00000000-0005-0000-0000-000056000000}"/>
    <cellStyle name="Normal 46" xfId="58" xr:uid="{00000000-0005-0000-0000-000057000000}"/>
    <cellStyle name="Normal 46 2" xfId="144" xr:uid="{00000000-0005-0000-0000-000058000000}"/>
    <cellStyle name="Normal 47" xfId="54" xr:uid="{00000000-0005-0000-0000-000059000000}"/>
    <cellStyle name="Normal 47 2" xfId="60" xr:uid="{00000000-0005-0000-0000-00005A000000}"/>
    <cellStyle name="Normal 47 2 2" xfId="146" xr:uid="{00000000-0005-0000-0000-00005B000000}"/>
    <cellStyle name="Normal 47 3" xfId="140" xr:uid="{00000000-0005-0000-0000-00005C000000}"/>
    <cellStyle name="Normal 47 4" xfId="194" xr:uid="{00000000-0005-0000-0000-00005D000000}"/>
    <cellStyle name="Normal 48" xfId="55" xr:uid="{00000000-0005-0000-0000-00005E000000}"/>
    <cellStyle name="Normal 48 2" xfId="141" xr:uid="{00000000-0005-0000-0000-00005F000000}"/>
    <cellStyle name="Normal 49" xfId="59" xr:uid="{00000000-0005-0000-0000-000060000000}"/>
    <cellStyle name="Normal 49 2" xfId="145" xr:uid="{00000000-0005-0000-0000-000061000000}"/>
    <cellStyle name="Normal 5" xfId="13" xr:uid="{00000000-0005-0000-0000-000062000000}"/>
    <cellStyle name="Normal 5 2" xfId="99" xr:uid="{00000000-0005-0000-0000-000063000000}"/>
    <cellStyle name="Normal 50" xfId="62" xr:uid="{00000000-0005-0000-0000-000064000000}"/>
    <cellStyle name="Normal 50 2" xfId="65" xr:uid="{00000000-0005-0000-0000-000065000000}"/>
    <cellStyle name="Normal 50 2 2" xfId="151" xr:uid="{00000000-0005-0000-0000-000066000000}"/>
    <cellStyle name="Normal 50 3" xfId="148" xr:uid="{00000000-0005-0000-0000-000067000000}"/>
    <cellStyle name="Normal 51" xfId="63" xr:uid="{00000000-0005-0000-0000-000068000000}"/>
    <cellStyle name="Normal 51 2" xfId="149" xr:uid="{00000000-0005-0000-0000-000069000000}"/>
    <cellStyle name="Normal 52" xfId="64" xr:uid="{00000000-0005-0000-0000-00006A000000}"/>
    <cellStyle name="Normal 52 2" xfId="150" xr:uid="{00000000-0005-0000-0000-00006B000000}"/>
    <cellStyle name="Normal 53" xfId="67" xr:uid="{00000000-0005-0000-0000-00006C000000}"/>
    <cellStyle name="Normal 53 2" xfId="92" xr:uid="{00000000-0005-0000-0000-00006D000000}"/>
    <cellStyle name="Normal 53 2 2" xfId="179" xr:uid="{00000000-0005-0000-0000-00006E000000}"/>
    <cellStyle name="Normal 53 3" xfId="8" xr:uid="{4AC519F1-E0BB-435D-8B3C-40F18C6EAC4D}"/>
    <cellStyle name="Normal 54" xfId="68" xr:uid="{00000000-0005-0000-0000-000070000000}"/>
    <cellStyle name="Normal 54 2" xfId="153" xr:uid="{00000000-0005-0000-0000-000071000000}"/>
    <cellStyle name="Normal 55" xfId="69" xr:uid="{00000000-0005-0000-0000-000072000000}"/>
    <cellStyle name="Normal 55 2" xfId="154" xr:uid="{00000000-0005-0000-0000-000073000000}"/>
    <cellStyle name="Normal 56" xfId="70" xr:uid="{00000000-0005-0000-0000-000074000000}"/>
    <cellStyle name="Normal 56 2" xfId="155" xr:uid="{00000000-0005-0000-0000-000075000000}"/>
    <cellStyle name="Normal 57" xfId="71" xr:uid="{00000000-0005-0000-0000-000076000000}"/>
    <cellStyle name="Normal 57 2" xfId="156" xr:uid="{00000000-0005-0000-0000-000077000000}"/>
    <cellStyle name="Normal 58" xfId="72" xr:uid="{00000000-0005-0000-0000-000078000000}"/>
    <cellStyle name="Normal 58 2" xfId="157" xr:uid="{00000000-0005-0000-0000-000079000000}"/>
    <cellStyle name="Normal 59" xfId="73" xr:uid="{00000000-0005-0000-0000-00007A000000}"/>
    <cellStyle name="Normal 59 2" xfId="90" xr:uid="{00000000-0005-0000-0000-00007B000000}"/>
    <cellStyle name="Normal 59 2 2" xfId="177" xr:uid="{00000000-0005-0000-0000-00007C000000}"/>
    <cellStyle name="Normal 59 3" xfId="158" xr:uid="{00000000-0005-0000-0000-00007D000000}"/>
    <cellStyle name="Normal 6" xfId="14" xr:uid="{00000000-0005-0000-0000-00007E000000}"/>
    <cellStyle name="Normal 6 2" xfId="100" xr:uid="{00000000-0005-0000-0000-00007F000000}"/>
    <cellStyle name="Normal 60" xfId="74" xr:uid="{00000000-0005-0000-0000-000080000000}"/>
    <cellStyle name="Normal 60 2" xfId="93" xr:uid="{00000000-0005-0000-0000-000081000000}"/>
    <cellStyle name="Normal 60 2 2" xfId="180" xr:uid="{00000000-0005-0000-0000-000082000000}"/>
    <cellStyle name="Normal 60 3" xfId="159" xr:uid="{00000000-0005-0000-0000-000083000000}"/>
    <cellStyle name="Normal 60 4" xfId="197" xr:uid="{00000000-0005-0000-0000-000084000000}"/>
    <cellStyle name="Normal 61" xfId="75" xr:uid="{00000000-0005-0000-0000-000085000000}"/>
    <cellStyle name="Normal 61 2" xfId="160" xr:uid="{00000000-0005-0000-0000-000086000000}"/>
    <cellStyle name="Normal 62" xfId="76" xr:uid="{00000000-0005-0000-0000-000087000000}"/>
    <cellStyle name="Normal 62 2" xfId="161" xr:uid="{00000000-0005-0000-0000-000088000000}"/>
    <cellStyle name="Normal 63" xfId="77" xr:uid="{00000000-0005-0000-0000-000089000000}"/>
    <cellStyle name="Normal 63 2" xfId="162" xr:uid="{00000000-0005-0000-0000-00008A000000}"/>
    <cellStyle name="Normal 64" xfId="78" xr:uid="{00000000-0005-0000-0000-00008B000000}"/>
    <cellStyle name="Normal 64 2" xfId="163" xr:uid="{00000000-0005-0000-0000-00008C000000}"/>
    <cellStyle name="Normal 65" xfId="79" xr:uid="{00000000-0005-0000-0000-00008D000000}"/>
    <cellStyle name="Normal 65 2" xfId="164" xr:uid="{00000000-0005-0000-0000-00008E000000}"/>
    <cellStyle name="Normal 66" xfId="7" xr:uid="{896A943E-07A7-4076-BE69-DB4547B041E0}"/>
    <cellStyle name="Normal 66 2" xfId="91" xr:uid="{00000000-0005-0000-0000-000090000000}"/>
    <cellStyle name="Normal 66 2 2" xfId="178" xr:uid="{00000000-0005-0000-0000-000091000000}"/>
    <cellStyle name="Normal 66 3" xfId="165" xr:uid="{00000000-0005-0000-0000-000092000000}"/>
    <cellStyle name="Normal 67" xfId="80" xr:uid="{00000000-0005-0000-0000-000093000000}"/>
    <cellStyle name="Normal 67 2" xfId="166" xr:uid="{00000000-0005-0000-0000-000094000000}"/>
    <cellStyle name="Normal 67 3" xfId="193" xr:uid="{00000000-0005-0000-0000-000095000000}"/>
    <cellStyle name="Normal 68" xfId="81" xr:uid="{00000000-0005-0000-0000-000096000000}"/>
    <cellStyle name="Normal 68 2" xfId="167" xr:uid="{00000000-0005-0000-0000-000097000000}"/>
    <cellStyle name="Normal 69" xfId="82" xr:uid="{00000000-0005-0000-0000-000098000000}"/>
    <cellStyle name="Normal 69 2" xfId="168" xr:uid="{00000000-0005-0000-0000-000099000000}"/>
    <cellStyle name="Normal 7" xfId="15" xr:uid="{00000000-0005-0000-0000-00009A000000}"/>
    <cellStyle name="Normal 7 2" xfId="101" xr:uid="{00000000-0005-0000-0000-00009B000000}"/>
    <cellStyle name="Normal 70" xfId="83" xr:uid="{00000000-0005-0000-0000-00009C000000}"/>
    <cellStyle name="Normal 70 2" xfId="169" xr:uid="{00000000-0005-0000-0000-00009D000000}"/>
    <cellStyle name="Normal 71" xfId="6" xr:uid="{49AE3621-ED4D-4ACF-8D0F-EB5EFAC58DC2}"/>
    <cellStyle name="Normal 71 2" xfId="170" xr:uid="{00000000-0005-0000-0000-00009F000000}"/>
    <cellStyle name="Normal 72" xfId="84" xr:uid="{00000000-0005-0000-0000-0000A0000000}"/>
    <cellStyle name="Normal 72 2" xfId="171" xr:uid="{00000000-0005-0000-0000-0000A1000000}"/>
    <cellStyle name="Normal 72 3" xfId="192" xr:uid="{00000000-0005-0000-0000-0000A2000000}"/>
    <cellStyle name="Normal 73" xfId="85" xr:uid="{00000000-0005-0000-0000-0000A3000000}"/>
    <cellStyle name="Normal 73 2" xfId="172" xr:uid="{00000000-0005-0000-0000-0000A4000000}"/>
    <cellStyle name="Normal 73 3" xfId="196" xr:uid="{00000000-0005-0000-0000-0000A5000000}"/>
    <cellStyle name="Normal 74" xfId="86" xr:uid="{00000000-0005-0000-0000-0000A6000000}"/>
    <cellStyle name="Normal 74 2" xfId="173" xr:uid="{00000000-0005-0000-0000-0000A7000000}"/>
    <cellStyle name="Normal 74 3" xfId="195" xr:uid="{00000000-0005-0000-0000-0000A8000000}"/>
    <cellStyle name="Normal 75" xfId="87" xr:uid="{00000000-0005-0000-0000-0000A9000000}"/>
    <cellStyle name="Normal 75 2" xfId="94" xr:uid="{00000000-0005-0000-0000-0000AA000000}"/>
    <cellStyle name="Normal 75 2 2" xfId="181" xr:uid="{00000000-0005-0000-0000-0000AB000000}"/>
    <cellStyle name="Normal 75 3" xfId="174" xr:uid="{00000000-0005-0000-0000-0000AC000000}"/>
    <cellStyle name="Normal 76" xfId="88" xr:uid="{00000000-0005-0000-0000-0000AD000000}"/>
    <cellStyle name="Normal 76 2" xfId="175" xr:uid="{00000000-0005-0000-0000-0000AE000000}"/>
    <cellStyle name="Normal 77" xfId="89" xr:uid="{00000000-0005-0000-0000-0000AF000000}"/>
    <cellStyle name="Normal 77 2" xfId="176" xr:uid="{00000000-0005-0000-0000-0000B0000000}"/>
    <cellStyle name="Normal 78" xfId="96" xr:uid="{00000000-0005-0000-0000-0000B1000000}"/>
    <cellStyle name="Normal 79" xfId="183" xr:uid="{00000000-0005-0000-0000-0000B2000000}"/>
    <cellStyle name="Normal 8" xfId="16" xr:uid="{00000000-0005-0000-0000-0000B3000000}"/>
    <cellStyle name="Normal 8 2" xfId="102" xr:uid="{00000000-0005-0000-0000-0000B4000000}"/>
    <cellStyle name="Normal 80" xfId="184" xr:uid="{00000000-0005-0000-0000-0000B5000000}"/>
    <cellStyle name="Normal 81" xfId="185" xr:uid="{00000000-0005-0000-0000-0000B6000000}"/>
    <cellStyle name="Normal 82" xfId="186" xr:uid="{00000000-0005-0000-0000-0000B7000000}"/>
    <cellStyle name="Normal 83" xfId="187" xr:uid="{00000000-0005-0000-0000-0000B8000000}"/>
    <cellStyle name="Normal 84" xfId="188" xr:uid="{00000000-0005-0000-0000-0000B9000000}"/>
    <cellStyle name="Normal 85" xfId="189" xr:uid="{00000000-0005-0000-0000-0000BA000000}"/>
    <cellStyle name="Normal 86" xfId="5" xr:uid="{8716D648-70EB-4FE3-8B36-E35DD684B3E6}"/>
    <cellStyle name="Normal 87" xfId="190" xr:uid="{00000000-0005-0000-0000-0000BC000000}"/>
    <cellStyle name="Normal 88" xfId="9" xr:uid="{E0738E67-C743-49FE-939E-3A090058393F}"/>
    <cellStyle name="Normal 89" xfId="191" xr:uid="{00000000-0005-0000-0000-0000BE000000}"/>
    <cellStyle name="Normal 9" xfId="17" xr:uid="{00000000-0005-0000-0000-0000BF000000}"/>
    <cellStyle name="Normal 9 2" xfId="95" xr:uid="{00000000-0005-0000-0000-0000C0000000}"/>
    <cellStyle name="Normal 9 2 2" xfId="182" xr:uid="{00000000-0005-0000-0000-0000C1000000}"/>
    <cellStyle name="Normal 9 3" xfId="103" xr:uid="{00000000-0005-0000-0000-0000C2000000}"/>
    <cellStyle name="Normal 90" xfId="198" xr:uid="{00000000-0005-0000-0000-0000C3000000}"/>
    <cellStyle name="Normal 91" xfId="10" xr:uid="{00000000-0005-0000-0000-00003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rena-Kolaj\Users\lorena.kolaj\Desktop\INVESTIMET%20SHARE%20LORENA%20INVESTIME\LISTA%20INVESTIME%20SKEMA%20KOMBETA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 Investime"/>
      <sheetName val="Sheet1"/>
      <sheetName val="Sheet4"/>
      <sheetName val="raportim deri me 29.07.2025"/>
    </sheetNames>
    <sheetDataSet>
      <sheetData sheetId="0"/>
      <sheetData sheetId="1"/>
      <sheetData sheetId="2"/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EE97E-F76D-4042-ADE0-888E3C48E4AD}">
  <dimension ref="C3:I169"/>
  <sheetViews>
    <sheetView tabSelected="1" topLeftCell="A112" workbookViewId="0">
      <selection activeCell="F3" sqref="F3"/>
    </sheetView>
  </sheetViews>
  <sheetFormatPr defaultRowHeight="15" x14ac:dyDescent="0.25"/>
  <cols>
    <col min="3" max="3" width="18" customWidth="1"/>
    <col min="4" max="4" width="6.7109375" customWidth="1"/>
    <col min="5" max="7" width="19" customWidth="1"/>
    <col min="8" max="8" width="15.140625" customWidth="1"/>
    <col min="9" max="9" width="39.7109375" customWidth="1"/>
    <col min="10" max="10" width="21.5703125" customWidth="1"/>
  </cols>
  <sheetData>
    <row r="3" spans="3:9" ht="21" x14ac:dyDescent="0.35">
      <c r="C3" s="128" t="s">
        <v>297</v>
      </c>
      <c r="D3" s="129"/>
      <c r="E3" s="129"/>
      <c r="F3" s="123"/>
      <c r="G3" s="123"/>
      <c r="H3" s="123"/>
      <c r="I3" t="s">
        <v>295</v>
      </c>
    </row>
    <row r="4" spans="3:9" ht="21" x14ac:dyDescent="0.35">
      <c r="C4" s="124" t="s">
        <v>296</v>
      </c>
      <c r="D4" s="123"/>
      <c r="E4" s="123"/>
      <c r="G4" s="123"/>
      <c r="H4" s="123"/>
      <c r="I4" s="123"/>
    </row>
    <row r="6" spans="3:9" ht="15.75" thickBot="1" x14ac:dyDescent="0.3"/>
    <row r="7" spans="3:9" ht="21.75" thickBot="1" x14ac:dyDescent="0.4">
      <c r="C7" s="121" t="s">
        <v>38</v>
      </c>
      <c r="D7" s="79" t="s">
        <v>39</v>
      </c>
      <c r="E7" s="79" t="s">
        <v>40</v>
      </c>
      <c r="F7" s="79" t="s">
        <v>143</v>
      </c>
      <c r="G7" s="79" t="s">
        <v>144</v>
      </c>
      <c r="H7" s="79" t="s">
        <v>41</v>
      </c>
      <c r="I7" s="79" t="s">
        <v>42</v>
      </c>
    </row>
    <row r="8" spans="3:9" x14ac:dyDescent="0.25">
      <c r="C8" s="130" t="s">
        <v>44</v>
      </c>
      <c r="D8" s="80">
        <v>1</v>
      </c>
      <c r="E8" s="81" t="s">
        <v>50</v>
      </c>
      <c r="F8" s="120" t="s">
        <v>145</v>
      </c>
      <c r="G8" s="120" t="s">
        <v>146</v>
      </c>
      <c r="H8" s="81" t="s">
        <v>46</v>
      </c>
      <c r="I8" s="81" t="s">
        <v>47</v>
      </c>
    </row>
    <row r="9" spans="3:9" x14ac:dyDescent="0.25">
      <c r="C9" s="131"/>
      <c r="D9" s="115">
        <v>2</v>
      </c>
      <c r="E9" s="83" t="s">
        <v>51</v>
      </c>
      <c r="F9" s="84" t="s">
        <v>147</v>
      </c>
      <c r="G9" s="84" t="s">
        <v>148</v>
      </c>
      <c r="H9" s="83" t="s">
        <v>46</v>
      </c>
      <c r="I9" s="83" t="s">
        <v>47</v>
      </c>
    </row>
    <row r="10" spans="3:9" ht="15.75" thickBot="1" x14ac:dyDescent="0.3">
      <c r="C10" s="131"/>
      <c r="D10" s="115">
        <v>3</v>
      </c>
      <c r="E10" s="83" t="s">
        <v>52</v>
      </c>
      <c r="F10" s="84" t="s">
        <v>149</v>
      </c>
      <c r="G10" s="84" t="s">
        <v>20</v>
      </c>
      <c r="H10" s="84" t="s">
        <v>53</v>
      </c>
      <c r="I10" s="84" t="s">
        <v>68</v>
      </c>
    </row>
    <row r="11" spans="3:9" x14ac:dyDescent="0.25">
      <c r="C11" s="131"/>
      <c r="D11" s="80">
        <v>4</v>
      </c>
      <c r="E11" s="83" t="s">
        <v>55</v>
      </c>
      <c r="F11" s="84" t="s">
        <v>150</v>
      </c>
      <c r="G11" s="84" t="s">
        <v>16</v>
      </c>
      <c r="H11" s="84" t="s">
        <v>53</v>
      </c>
      <c r="I11" s="84" t="s">
        <v>68</v>
      </c>
    </row>
    <row r="12" spans="3:9" x14ac:dyDescent="0.25">
      <c r="C12" s="131"/>
      <c r="D12" s="115">
        <v>5</v>
      </c>
      <c r="E12" s="83" t="s">
        <v>57</v>
      </c>
      <c r="F12" s="84" t="s">
        <v>149</v>
      </c>
      <c r="G12" s="84" t="s">
        <v>20</v>
      </c>
      <c r="H12" s="84" t="s">
        <v>58</v>
      </c>
      <c r="I12" s="84" t="s">
        <v>59</v>
      </c>
    </row>
    <row r="13" spans="3:9" ht="15.75" thickBot="1" x14ac:dyDescent="0.3">
      <c r="C13" s="131"/>
      <c r="D13" s="115">
        <v>6</v>
      </c>
      <c r="E13" s="83" t="s">
        <v>60</v>
      </c>
      <c r="F13" s="84" t="s">
        <v>147</v>
      </c>
      <c r="G13" s="84" t="s">
        <v>148</v>
      </c>
      <c r="H13" s="84" t="s">
        <v>58</v>
      </c>
      <c r="I13" s="84" t="s">
        <v>59</v>
      </c>
    </row>
    <row r="14" spans="3:9" x14ac:dyDescent="0.25">
      <c r="C14" s="131"/>
      <c r="D14" s="80">
        <v>7</v>
      </c>
      <c r="E14" s="83" t="s">
        <v>61</v>
      </c>
      <c r="F14" s="84" t="s">
        <v>149</v>
      </c>
      <c r="G14" s="84" t="s">
        <v>20</v>
      </c>
      <c r="H14" s="84" t="s">
        <v>53</v>
      </c>
      <c r="I14" s="84" t="s">
        <v>68</v>
      </c>
    </row>
    <row r="15" spans="3:9" ht="15" customHeight="1" x14ac:dyDescent="0.25">
      <c r="C15" s="131"/>
      <c r="D15" s="115">
        <v>8</v>
      </c>
      <c r="E15" s="83" t="s">
        <v>63</v>
      </c>
      <c r="F15" s="84" t="s">
        <v>147</v>
      </c>
      <c r="G15" s="84" t="s">
        <v>148</v>
      </c>
      <c r="H15" s="84" t="s">
        <v>58</v>
      </c>
      <c r="I15" s="83" t="s">
        <v>59</v>
      </c>
    </row>
    <row r="16" spans="3:9" ht="15" customHeight="1" thickBot="1" x14ac:dyDescent="0.3">
      <c r="C16" s="131"/>
      <c r="D16" s="115">
        <v>9</v>
      </c>
      <c r="E16" s="83" t="s">
        <v>64</v>
      </c>
      <c r="F16" s="84" t="s">
        <v>150</v>
      </c>
      <c r="G16" s="84" t="s">
        <v>16</v>
      </c>
      <c r="H16" s="84" t="s">
        <v>58</v>
      </c>
      <c r="I16" s="83" t="s">
        <v>59</v>
      </c>
    </row>
    <row r="17" spans="3:9" ht="15" customHeight="1" x14ac:dyDescent="0.25">
      <c r="C17" s="131"/>
      <c r="D17" s="80">
        <v>10</v>
      </c>
      <c r="E17" s="84" t="s">
        <v>65</v>
      </c>
      <c r="F17" s="84" t="s">
        <v>151</v>
      </c>
      <c r="G17" s="84" t="s">
        <v>152</v>
      </c>
      <c r="H17" s="84" t="s">
        <v>58</v>
      </c>
      <c r="I17" s="83" t="s">
        <v>59</v>
      </c>
    </row>
    <row r="18" spans="3:9" ht="15" customHeight="1" x14ac:dyDescent="0.25">
      <c r="C18" s="131"/>
      <c r="D18" s="115">
        <v>11</v>
      </c>
      <c r="E18" s="83" t="s">
        <v>66</v>
      </c>
      <c r="F18" s="84" t="s">
        <v>153</v>
      </c>
      <c r="G18" s="84" t="s">
        <v>154</v>
      </c>
      <c r="H18" s="84" t="s">
        <v>46</v>
      </c>
      <c r="I18" s="83" t="s">
        <v>47</v>
      </c>
    </row>
    <row r="19" spans="3:9" ht="15" customHeight="1" thickBot="1" x14ac:dyDescent="0.3">
      <c r="C19" s="131"/>
      <c r="D19" s="115">
        <v>12</v>
      </c>
      <c r="E19" s="84" t="s">
        <v>67</v>
      </c>
      <c r="F19" s="84" t="s">
        <v>155</v>
      </c>
      <c r="G19" s="84" t="s">
        <v>156</v>
      </c>
      <c r="H19" s="84" t="s">
        <v>53</v>
      </c>
      <c r="I19" s="84" t="s">
        <v>68</v>
      </c>
    </row>
    <row r="20" spans="3:9" ht="15" customHeight="1" x14ac:dyDescent="0.25">
      <c r="C20" s="131"/>
      <c r="D20" s="80">
        <v>13</v>
      </c>
      <c r="E20" s="84" t="s">
        <v>69</v>
      </c>
      <c r="F20" s="84" t="s">
        <v>157</v>
      </c>
      <c r="G20" s="84" t="s">
        <v>158</v>
      </c>
      <c r="H20" s="84" t="s">
        <v>46</v>
      </c>
      <c r="I20" s="83" t="s">
        <v>47</v>
      </c>
    </row>
    <row r="21" spans="3:9" ht="15" customHeight="1" x14ac:dyDescent="0.25">
      <c r="C21" s="131"/>
      <c r="D21" s="115">
        <v>14</v>
      </c>
      <c r="E21" s="84" t="s">
        <v>71</v>
      </c>
      <c r="F21" s="84" t="s">
        <v>149</v>
      </c>
      <c r="G21" s="84" t="s">
        <v>20</v>
      </c>
      <c r="H21" s="84" t="s">
        <v>46</v>
      </c>
      <c r="I21" s="83" t="s">
        <v>47</v>
      </c>
    </row>
    <row r="22" spans="3:9" ht="15" customHeight="1" thickBot="1" x14ac:dyDescent="0.3">
      <c r="C22" s="131"/>
      <c r="D22" s="115">
        <v>15</v>
      </c>
      <c r="E22" s="84" t="s">
        <v>72</v>
      </c>
      <c r="F22" s="84" t="s">
        <v>149</v>
      </c>
      <c r="G22" s="84" t="s">
        <v>20</v>
      </c>
      <c r="H22" s="84" t="s">
        <v>58</v>
      </c>
      <c r="I22" s="83" t="s">
        <v>59</v>
      </c>
    </row>
    <row r="23" spans="3:9" ht="15" customHeight="1" x14ac:dyDescent="0.25">
      <c r="C23" s="131"/>
      <c r="D23" s="80">
        <v>16</v>
      </c>
      <c r="E23" s="84" t="s">
        <v>74</v>
      </c>
      <c r="F23" s="84" t="s">
        <v>149</v>
      </c>
      <c r="G23" s="84" t="s">
        <v>20</v>
      </c>
      <c r="H23" s="84" t="s">
        <v>58</v>
      </c>
      <c r="I23" s="83" t="s">
        <v>59</v>
      </c>
    </row>
    <row r="24" spans="3:9" ht="15" customHeight="1" x14ac:dyDescent="0.25">
      <c r="C24" s="131"/>
      <c r="D24" s="115">
        <v>17</v>
      </c>
      <c r="E24" s="84" t="s">
        <v>75</v>
      </c>
      <c r="F24" s="84" t="s">
        <v>149</v>
      </c>
      <c r="G24" s="84" t="s">
        <v>159</v>
      </c>
      <c r="H24" s="84" t="s">
        <v>58</v>
      </c>
      <c r="I24" s="84" t="s">
        <v>76</v>
      </c>
    </row>
    <row r="25" spans="3:9" ht="15" customHeight="1" thickBot="1" x14ac:dyDescent="0.3">
      <c r="C25" s="131"/>
      <c r="D25" s="115">
        <v>18</v>
      </c>
      <c r="E25" s="84" t="s">
        <v>77</v>
      </c>
      <c r="F25" s="84" t="s">
        <v>150</v>
      </c>
      <c r="G25" s="84" t="s">
        <v>160</v>
      </c>
      <c r="H25" s="84" t="s">
        <v>53</v>
      </c>
      <c r="I25" s="84" t="s">
        <v>78</v>
      </c>
    </row>
    <row r="26" spans="3:9" ht="15" customHeight="1" x14ac:dyDescent="0.25">
      <c r="C26" s="131"/>
      <c r="D26" s="80">
        <v>19</v>
      </c>
      <c r="E26" s="84" t="s">
        <v>79</v>
      </c>
      <c r="F26" s="84" t="s">
        <v>161</v>
      </c>
      <c r="G26" s="84" t="s">
        <v>162</v>
      </c>
      <c r="H26" s="84" t="s">
        <v>80</v>
      </c>
      <c r="I26" s="84" t="s">
        <v>81</v>
      </c>
    </row>
    <row r="27" spans="3:9" ht="15" customHeight="1" x14ac:dyDescent="0.25">
      <c r="C27" s="131"/>
      <c r="D27" s="115">
        <v>20</v>
      </c>
      <c r="E27" s="83" t="s">
        <v>82</v>
      </c>
      <c r="F27" s="84" t="s">
        <v>155</v>
      </c>
      <c r="G27" s="84" t="s">
        <v>163</v>
      </c>
      <c r="H27" s="83" t="s">
        <v>53</v>
      </c>
      <c r="I27" s="83" t="s">
        <v>78</v>
      </c>
    </row>
    <row r="28" spans="3:9" ht="15" customHeight="1" thickBot="1" x14ac:dyDescent="0.3">
      <c r="C28" s="131"/>
      <c r="D28" s="115">
        <v>21</v>
      </c>
      <c r="E28" s="83" t="s">
        <v>83</v>
      </c>
      <c r="F28" s="84" t="s">
        <v>161</v>
      </c>
      <c r="G28" s="84" t="s">
        <v>162</v>
      </c>
      <c r="H28" s="83" t="s">
        <v>46</v>
      </c>
      <c r="I28" s="83" t="s">
        <v>47</v>
      </c>
    </row>
    <row r="29" spans="3:9" ht="15" customHeight="1" x14ac:dyDescent="0.25">
      <c r="C29" s="131"/>
      <c r="D29" s="80">
        <v>22</v>
      </c>
      <c r="E29" s="83" t="s">
        <v>84</v>
      </c>
      <c r="F29" s="84" t="s">
        <v>153</v>
      </c>
      <c r="G29" s="84" t="s">
        <v>154</v>
      </c>
      <c r="H29" s="83" t="s">
        <v>53</v>
      </c>
      <c r="I29" s="84" t="s">
        <v>68</v>
      </c>
    </row>
    <row r="30" spans="3:9" ht="15" customHeight="1" x14ac:dyDescent="0.25">
      <c r="C30" s="131"/>
      <c r="D30" s="115">
        <v>23</v>
      </c>
      <c r="E30" s="83" t="s">
        <v>86</v>
      </c>
      <c r="F30" s="84" t="s">
        <v>149</v>
      </c>
      <c r="G30" s="84" t="s">
        <v>164</v>
      </c>
      <c r="H30" s="83" t="s">
        <v>53</v>
      </c>
      <c r="I30" s="84" t="s">
        <v>68</v>
      </c>
    </row>
    <row r="31" spans="3:9" ht="15" customHeight="1" thickBot="1" x14ac:dyDescent="0.3">
      <c r="C31" s="131"/>
      <c r="D31" s="115">
        <v>24</v>
      </c>
      <c r="E31" s="83" t="s">
        <v>118</v>
      </c>
      <c r="F31" s="84" t="s">
        <v>149</v>
      </c>
      <c r="G31" s="84" t="s">
        <v>20</v>
      </c>
      <c r="H31" s="84" t="s">
        <v>58</v>
      </c>
      <c r="I31" s="83" t="s">
        <v>59</v>
      </c>
    </row>
    <row r="32" spans="3:9" ht="15" customHeight="1" x14ac:dyDescent="0.25">
      <c r="C32" s="131"/>
      <c r="D32" s="80">
        <v>25</v>
      </c>
      <c r="E32" s="84" t="s">
        <v>119</v>
      </c>
      <c r="F32" s="84" t="s">
        <v>147</v>
      </c>
      <c r="G32" s="84" t="s">
        <v>165</v>
      </c>
      <c r="H32" s="84" t="s">
        <v>58</v>
      </c>
      <c r="I32" s="83" t="s">
        <v>59</v>
      </c>
    </row>
    <row r="33" spans="3:9" ht="15" customHeight="1" x14ac:dyDescent="0.25">
      <c r="C33" s="131"/>
      <c r="D33" s="115">
        <v>26</v>
      </c>
      <c r="E33" s="84" t="s">
        <v>142</v>
      </c>
      <c r="F33" s="84" t="s">
        <v>149</v>
      </c>
      <c r="G33" s="84" t="s">
        <v>20</v>
      </c>
      <c r="H33" s="84" t="s">
        <v>53</v>
      </c>
      <c r="I33" s="84" t="s">
        <v>68</v>
      </c>
    </row>
    <row r="34" spans="3:9" ht="15" customHeight="1" thickBot="1" x14ac:dyDescent="0.3">
      <c r="C34" s="131"/>
      <c r="D34" s="115">
        <v>27</v>
      </c>
      <c r="E34" s="84" t="s">
        <v>166</v>
      </c>
      <c r="F34" s="84" t="s">
        <v>150</v>
      </c>
      <c r="G34" s="84" t="s">
        <v>16</v>
      </c>
      <c r="H34" s="84" t="s">
        <v>53</v>
      </c>
      <c r="I34" s="84" t="s">
        <v>68</v>
      </c>
    </row>
    <row r="35" spans="3:9" ht="15" customHeight="1" x14ac:dyDescent="0.25">
      <c r="C35" s="131"/>
      <c r="D35" s="125">
        <v>28</v>
      </c>
      <c r="E35" s="83" t="s">
        <v>167</v>
      </c>
      <c r="F35" s="83" t="s">
        <v>147</v>
      </c>
      <c r="G35" s="83" t="s">
        <v>165</v>
      </c>
      <c r="H35" s="83" t="s">
        <v>53</v>
      </c>
      <c r="I35" s="83" t="s">
        <v>78</v>
      </c>
    </row>
    <row r="36" spans="3:9" ht="15" customHeight="1" x14ac:dyDescent="0.25">
      <c r="C36" s="131"/>
      <c r="D36" s="126">
        <v>29</v>
      </c>
      <c r="E36" s="83" t="s">
        <v>168</v>
      </c>
      <c r="F36" s="83" t="s">
        <v>169</v>
      </c>
      <c r="G36" s="83" t="s">
        <v>170</v>
      </c>
      <c r="H36" s="83" t="s">
        <v>46</v>
      </c>
      <c r="I36" s="83" t="s">
        <v>47</v>
      </c>
    </row>
    <row r="37" spans="3:9" ht="15" customHeight="1" thickBot="1" x14ac:dyDescent="0.3">
      <c r="C37" s="131"/>
      <c r="D37" s="126">
        <v>30</v>
      </c>
      <c r="E37" s="83" t="s">
        <v>200</v>
      </c>
      <c r="F37" s="83" t="s">
        <v>149</v>
      </c>
      <c r="G37" s="83" t="s">
        <v>189</v>
      </c>
      <c r="H37" s="83" t="s">
        <v>58</v>
      </c>
      <c r="I37" s="83" t="s">
        <v>76</v>
      </c>
    </row>
    <row r="38" spans="3:9" ht="15" customHeight="1" x14ac:dyDescent="0.25">
      <c r="C38" s="131"/>
      <c r="D38" s="125">
        <v>31</v>
      </c>
      <c r="E38" s="83" t="s">
        <v>203</v>
      </c>
      <c r="F38" s="83" t="s">
        <v>174</v>
      </c>
      <c r="G38" s="83" t="s">
        <v>175</v>
      </c>
      <c r="H38" s="83" t="s">
        <v>46</v>
      </c>
      <c r="I38" s="83" t="s">
        <v>47</v>
      </c>
    </row>
    <row r="39" spans="3:9" ht="15" customHeight="1" x14ac:dyDescent="0.25">
      <c r="C39" s="131"/>
      <c r="D39" s="126">
        <v>32</v>
      </c>
      <c r="E39" s="83" t="s">
        <v>212</v>
      </c>
      <c r="F39" s="83" t="s">
        <v>151</v>
      </c>
      <c r="G39" s="83" t="s">
        <v>171</v>
      </c>
      <c r="H39" s="83" t="s">
        <v>53</v>
      </c>
      <c r="I39" s="83" t="s">
        <v>78</v>
      </c>
    </row>
    <row r="40" spans="3:9" ht="15" customHeight="1" thickBot="1" x14ac:dyDescent="0.3">
      <c r="C40" s="122"/>
      <c r="D40" s="126">
        <v>33</v>
      </c>
      <c r="E40" s="127" t="s">
        <v>280</v>
      </c>
      <c r="F40" s="127" t="s">
        <v>149</v>
      </c>
      <c r="G40" s="127" t="s">
        <v>189</v>
      </c>
      <c r="H40" s="127" t="s">
        <v>53</v>
      </c>
      <c r="I40" s="127" t="s">
        <v>78</v>
      </c>
    </row>
    <row r="41" spans="3:9" x14ac:dyDescent="0.25">
      <c r="C41" s="135" t="s">
        <v>88</v>
      </c>
      <c r="D41" s="125">
        <v>34</v>
      </c>
      <c r="E41" s="81" t="s">
        <v>89</v>
      </c>
      <c r="F41" s="81" t="s">
        <v>151</v>
      </c>
      <c r="G41" s="81" t="s">
        <v>171</v>
      </c>
      <c r="H41" s="81" t="s">
        <v>46</v>
      </c>
      <c r="I41" s="81" t="s">
        <v>47</v>
      </c>
    </row>
    <row r="42" spans="3:9" x14ac:dyDescent="0.25">
      <c r="C42" s="136"/>
      <c r="D42" s="115">
        <v>35</v>
      </c>
      <c r="E42" s="83" t="s">
        <v>91</v>
      </c>
      <c r="F42" s="84" t="s">
        <v>147</v>
      </c>
      <c r="G42" s="84" t="s">
        <v>148</v>
      </c>
      <c r="H42" s="83" t="s">
        <v>46</v>
      </c>
      <c r="I42" s="83" t="s">
        <v>47</v>
      </c>
    </row>
    <row r="43" spans="3:9" ht="15.75" thickBot="1" x14ac:dyDescent="0.3">
      <c r="C43" s="136"/>
      <c r="D43" s="115">
        <v>36</v>
      </c>
      <c r="E43" s="83" t="s">
        <v>93</v>
      </c>
      <c r="F43" s="84" t="s">
        <v>151</v>
      </c>
      <c r="G43" s="83" t="s">
        <v>172</v>
      </c>
      <c r="H43" s="83" t="s">
        <v>46</v>
      </c>
      <c r="I43" s="83" t="s">
        <v>47</v>
      </c>
    </row>
    <row r="44" spans="3:9" x14ac:dyDescent="0.25">
      <c r="C44" s="136"/>
      <c r="D44" s="80">
        <v>37</v>
      </c>
      <c r="E44" s="83" t="s">
        <v>94</v>
      </c>
      <c r="F44" s="84" t="s">
        <v>151</v>
      </c>
      <c r="G44" s="84" t="s">
        <v>152</v>
      </c>
      <c r="H44" s="83" t="s">
        <v>46</v>
      </c>
      <c r="I44" s="83" t="s">
        <v>47</v>
      </c>
    </row>
    <row r="45" spans="3:9" x14ac:dyDescent="0.25">
      <c r="C45" s="136"/>
      <c r="D45" s="115">
        <v>38</v>
      </c>
      <c r="E45" s="84" t="s">
        <v>95</v>
      </c>
      <c r="F45" s="84" t="s">
        <v>149</v>
      </c>
      <c r="G45" s="84" t="s">
        <v>159</v>
      </c>
      <c r="H45" s="84" t="s">
        <v>46</v>
      </c>
      <c r="I45" s="83" t="s">
        <v>47</v>
      </c>
    </row>
    <row r="46" spans="3:9" ht="15.75" thickBot="1" x14ac:dyDescent="0.3">
      <c r="C46" s="136"/>
      <c r="D46" s="115">
        <v>39</v>
      </c>
      <c r="E46" s="84" t="s">
        <v>96</v>
      </c>
      <c r="F46" s="84" t="s">
        <v>147</v>
      </c>
      <c r="G46" s="84" t="s">
        <v>165</v>
      </c>
      <c r="H46" s="84" t="s">
        <v>46</v>
      </c>
      <c r="I46" s="83" t="s">
        <v>47</v>
      </c>
    </row>
    <row r="47" spans="3:9" x14ac:dyDescent="0.25">
      <c r="C47" s="136"/>
      <c r="D47" s="80">
        <v>40</v>
      </c>
      <c r="E47" s="84" t="s">
        <v>97</v>
      </c>
      <c r="F47" s="84" t="s">
        <v>151</v>
      </c>
      <c r="G47" s="84" t="s">
        <v>173</v>
      </c>
      <c r="H47" s="84" t="s">
        <v>46</v>
      </c>
      <c r="I47" s="83" t="s">
        <v>47</v>
      </c>
    </row>
    <row r="48" spans="3:9" x14ac:dyDescent="0.25">
      <c r="C48" s="136"/>
      <c r="D48" s="115">
        <v>41</v>
      </c>
      <c r="E48" s="84" t="s">
        <v>98</v>
      </c>
      <c r="F48" s="84" t="s">
        <v>151</v>
      </c>
      <c r="G48" s="84" t="s">
        <v>152</v>
      </c>
      <c r="H48" s="84" t="s">
        <v>46</v>
      </c>
      <c r="I48" s="83" t="s">
        <v>47</v>
      </c>
    </row>
    <row r="49" spans="3:9" ht="15.75" thickBot="1" x14ac:dyDescent="0.3">
      <c r="C49" s="136"/>
      <c r="D49" s="115">
        <v>42</v>
      </c>
      <c r="E49" s="84" t="s">
        <v>99</v>
      </c>
      <c r="F49" s="84" t="s">
        <v>161</v>
      </c>
      <c r="G49" s="84" t="s">
        <v>162</v>
      </c>
      <c r="H49" s="84" t="s">
        <v>46</v>
      </c>
      <c r="I49" s="83" t="s">
        <v>47</v>
      </c>
    </row>
    <row r="50" spans="3:9" x14ac:dyDescent="0.25">
      <c r="C50" s="136"/>
      <c r="D50" s="80">
        <v>43</v>
      </c>
      <c r="E50" s="84" t="s">
        <v>100</v>
      </c>
      <c r="F50" s="84" t="s">
        <v>174</v>
      </c>
      <c r="G50" s="84" t="s">
        <v>175</v>
      </c>
      <c r="H50" s="84" t="s">
        <v>46</v>
      </c>
      <c r="I50" s="83" t="s">
        <v>47</v>
      </c>
    </row>
    <row r="51" spans="3:9" x14ac:dyDescent="0.25">
      <c r="C51" s="136"/>
      <c r="D51" s="115">
        <v>44</v>
      </c>
      <c r="E51" s="84" t="s">
        <v>101</v>
      </c>
      <c r="F51" s="84" t="s">
        <v>157</v>
      </c>
      <c r="G51" s="84" t="s">
        <v>158</v>
      </c>
      <c r="H51" s="84" t="s">
        <v>46</v>
      </c>
      <c r="I51" s="83" t="s">
        <v>47</v>
      </c>
    </row>
    <row r="52" spans="3:9" ht="15.75" thickBot="1" x14ac:dyDescent="0.3">
      <c r="C52" s="136"/>
      <c r="D52" s="115">
        <v>45</v>
      </c>
      <c r="E52" s="84" t="s">
        <v>102</v>
      </c>
      <c r="F52" s="84" t="s">
        <v>151</v>
      </c>
      <c r="G52" s="84" t="s">
        <v>152</v>
      </c>
      <c r="H52" s="84" t="s">
        <v>46</v>
      </c>
      <c r="I52" s="83" t="s">
        <v>47</v>
      </c>
    </row>
    <row r="53" spans="3:9" x14ac:dyDescent="0.25">
      <c r="C53" s="136"/>
      <c r="D53" s="80">
        <v>46</v>
      </c>
      <c r="E53" s="84" t="s">
        <v>103</v>
      </c>
      <c r="F53" s="84" t="s">
        <v>155</v>
      </c>
      <c r="G53" s="84" t="s">
        <v>156</v>
      </c>
      <c r="H53" s="84" t="s">
        <v>46</v>
      </c>
      <c r="I53" s="83" t="s">
        <v>47</v>
      </c>
    </row>
    <row r="54" spans="3:9" x14ac:dyDescent="0.25">
      <c r="C54" s="136"/>
      <c r="D54" s="115">
        <v>47</v>
      </c>
      <c r="E54" s="84" t="s">
        <v>104</v>
      </c>
      <c r="F54" s="84" t="s">
        <v>150</v>
      </c>
      <c r="G54" s="84" t="s">
        <v>16</v>
      </c>
      <c r="H54" s="84" t="s">
        <v>46</v>
      </c>
      <c r="I54" s="83" t="s">
        <v>47</v>
      </c>
    </row>
    <row r="55" spans="3:9" ht="15.75" thickBot="1" x14ac:dyDescent="0.3">
      <c r="C55" s="136"/>
      <c r="D55" s="115">
        <v>48</v>
      </c>
      <c r="E55" s="84" t="s">
        <v>105</v>
      </c>
      <c r="F55" s="84" t="s">
        <v>176</v>
      </c>
      <c r="G55" s="84" t="s">
        <v>177</v>
      </c>
      <c r="H55" s="84" t="s">
        <v>46</v>
      </c>
      <c r="I55" s="83" t="s">
        <v>47</v>
      </c>
    </row>
    <row r="56" spans="3:9" x14ac:dyDescent="0.25">
      <c r="C56" s="136"/>
      <c r="D56" s="80">
        <v>49</v>
      </c>
      <c r="E56" s="84" t="s">
        <v>106</v>
      </c>
      <c r="F56" s="84" t="s">
        <v>169</v>
      </c>
      <c r="G56" s="84" t="s">
        <v>178</v>
      </c>
      <c r="H56" s="84" t="s">
        <v>46</v>
      </c>
      <c r="I56" s="83" t="s">
        <v>47</v>
      </c>
    </row>
    <row r="57" spans="3:9" x14ac:dyDescent="0.25">
      <c r="C57" s="136"/>
      <c r="D57" s="115">
        <v>50</v>
      </c>
      <c r="E57" s="84" t="s">
        <v>107</v>
      </c>
      <c r="F57" s="84" t="s">
        <v>169</v>
      </c>
      <c r="G57" s="84" t="s">
        <v>19</v>
      </c>
      <c r="H57" s="84" t="s">
        <v>46</v>
      </c>
      <c r="I57" s="83" t="s">
        <v>47</v>
      </c>
    </row>
    <row r="58" spans="3:9" ht="15.75" thickBot="1" x14ac:dyDescent="0.3">
      <c r="C58" s="136"/>
      <c r="D58" s="115">
        <v>51</v>
      </c>
      <c r="E58" s="84" t="s">
        <v>108</v>
      </c>
      <c r="F58" s="84" t="s">
        <v>149</v>
      </c>
      <c r="G58" s="84" t="s">
        <v>20</v>
      </c>
      <c r="H58" s="84" t="s">
        <v>46</v>
      </c>
      <c r="I58" s="83" t="s">
        <v>47</v>
      </c>
    </row>
    <row r="59" spans="3:9" x14ac:dyDescent="0.25">
      <c r="C59" s="136"/>
      <c r="D59" s="80">
        <v>52</v>
      </c>
      <c r="E59" s="84" t="s">
        <v>109</v>
      </c>
      <c r="F59" s="84" t="s">
        <v>149</v>
      </c>
      <c r="G59" s="84" t="s">
        <v>20</v>
      </c>
      <c r="H59" s="84" t="s">
        <v>46</v>
      </c>
      <c r="I59" s="83" t="s">
        <v>47</v>
      </c>
    </row>
    <row r="60" spans="3:9" x14ac:dyDescent="0.25">
      <c r="C60" s="136"/>
      <c r="D60" s="115">
        <v>53</v>
      </c>
      <c r="E60" s="84" t="s">
        <v>110</v>
      </c>
      <c r="F60" s="84" t="s">
        <v>147</v>
      </c>
      <c r="G60" s="84" t="s">
        <v>148</v>
      </c>
      <c r="H60" s="84" t="s">
        <v>46</v>
      </c>
      <c r="I60" s="83" t="s">
        <v>47</v>
      </c>
    </row>
    <row r="61" spans="3:9" ht="15.75" thickBot="1" x14ac:dyDescent="0.3">
      <c r="C61" s="136"/>
      <c r="D61" s="115">
        <v>54</v>
      </c>
      <c r="E61" s="84" t="s">
        <v>111</v>
      </c>
      <c r="F61" s="84" t="s">
        <v>150</v>
      </c>
      <c r="G61" s="84" t="s">
        <v>16</v>
      </c>
      <c r="H61" s="84" t="s">
        <v>46</v>
      </c>
      <c r="I61" s="83" t="s">
        <v>47</v>
      </c>
    </row>
    <row r="62" spans="3:9" x14ac:dyDescent="0.25">
      <c r="C62" s="136"/>
      <c r="D62" s="80">
        <v>55</v>
      </c>
      <c r="E62" s="84" t="s">
        <v>112</v>
      </c>
      <c r="F62" s="84" t="s">
        <v>151</v>
      </c>
      <c r="G62" s="84" t="s">
        <v>152</v>
      </c>
      <c r="H62" s="84" t="s">
        <v>46</v>
      </c>
      <c r="I62" s="83" t="s">
        <v>47</v>
      </c>
    </row>
    <row r="63" spans="3:9" x14ac:dyDescent="0.25">
      <c r="C63" s="136"/>
      <c r="D63" s="115">
        <v>56</v>
      </c>
      <c r="E63" s="84" t="s">
        <v>113</v>
      </c>
      <c r="F63" s="84" t="s">
        <v>149</v>
      </c>
      <c r="G63" s="84" t="s">
        <v>20</v>
      </c>
      <c r="H63" s="84" t="s">
        <v>46</v>
      </c>
      <c r="I63" s="83" t="s">
        <v>47</v>
      </c>
    </row>
    <row r="64" spans="3:9" ht="15.75" thickBot="1" x14ac:dyDescent="0.3">
      <c r="C64" s="136"/>
      <c r="D64" s="115">
        <v>57</v>
      </c>
      <c r="E64" s="84" t="s">
        <v>114</v>
      </c>
      <c r="F64" s="84" t="s">
        <v>161</v>
      </c>
      <c r="G64" s="84" t="s">
        <v>162</v>
      </c>
      <c r="H64" s="84" t="s">
        <v>46</v>
      </c>
      <c r="I64" s="83" t="s">
        <v>47</v>
      </c>
    </row>
    <row r="65" spans="3:9" x14ac:dyDescent="0.25">
      <c r="C65" s="136"/>
      <c r="D65" s="80">
        <v>58</v>
      </c>
      <c r="E65" s="84" t="s">
        <v>121</v>
      </c>
      <c r="F65" s="84" t="s">
        <v>147</v>
      </c>
      <c r="G65" s="84" t="s">
        <v>148</v>
      </c>
      <c r="H65" s="84" t="s">
        <v>46</v>
      </c>
      <c r="I65" s="83" t="s">
        <v>47</v>
      </c>
    </row>
    <row r="66" spans="3:9" x14ac:dyDescent="0.25">
      <c r="C66" s="136"/>
      <c r="D66" s="115">
        <v>59</v>
      </c>
      <c r="E66" s="84" t="s">
        <v>122</v>
      </c>
      <c r="F66" s="84" t="s">
        <v>149</v>
      </c>
      <c r="G66" s="84" t="s">
        <v>159</v>
      </c>
      <c r="H66" s="84" t="s">
        <v>46</v>
      </c>
      <c r="I66" s="83" t="s">
        <v>47</v>
      </c>
    </row>
    <row r="67" spans="3:9" ht="15.75" thickBot="1" x14ac:dyDescent="0.3">
      <c r="C67" s="136"/>
      <c r="D67" s="115">
        <v>60</v>
      </c>
      <c r="E67" s="84" t="s">
        <v>124</v>
      </c>
      <c r="F67" s="84" t="s">
        <v>149</v>
      </c>
      <c r="G67" s="84" t="s">
        <v>20</v>
      </c>
      <c r="H67" s="84" t="s">
        <v>46</v>
      </c>
      <c r="I67" s="83" t="s">
        <v>47</v>
      </c>
    </row>
    <row r="68" spans="3:9" x14ac:dyDescent="0.25">
      <c r="C68" s="136"/>
      <c r="D68" s="80">
        <v>61</v>
      </c>
      <c r="E68" s="84" t="s">
        <v>125</v>
      </c>
      <c r="F68" s="84" t="s">
        <v>149</v>
      </c>
      <c r="G68" s="84" t="s">
        <v>20</v>
      </c>
      <c r="H68" s="84" t="s">
        <v>46</v>
      </c>
      <c r="I68" s="83" t="s">
        <v>47</v>
      </c>
    </row>
    <row r="69" spans="3:9" x14ac:dyDescent="0.25">
      <c r="C69" s="136"/>
      <c r="D69" s="115">
        <v>62</v>
      </c>
      <c r="E69" s="83" t="s">
        <v>45</v>
      </c>
      <c r="F69" s="83" t="s">
        <v>155</v>
      </c>
      <c r="G69" s="83" t="s">
        <v>163</v>
      </c>
      <c r="H69" s="83" t="s">
        <v>46</v>
      </c>
      <c r="I69" s="83" t="s">
        <v>47</v>
      </c>
    </row>
    <row r="70" spans="3:9" ht="15.75" thickBot="1" x14ac:dyDescent="0.3">
      <c r="C70" s="136"/>
      <c r="D70" s="115">
        <v>63</v>
      </c>
      <c r="E70" s="84" t="s">
        <v>126</v>
      </c>
      <c r="F70" s="84" t="s">
        <v>174</v>
      </c>
      <c r="G70" s="84" t="s">
        <v>175</v>
      </c>
      <c r="H70" s="84" t="s">
        <v>46</v>
      </c>
      <c r="I70" s="83" t="s">
        <v>47</v>
      </c>
    </row>
    <row r="71" spans="3:9" x14ac:dyDescent="0.25">
      <c r="C71" s="136"/>
      <c r="D71" s="80">
        <v>64</v>
      </c>
      <c r="E71" s="84" t="s">
        <v>128</v>
      </c>
      <c r="F71" s="84" t="s">
        <v>149</v>
      </c>
      <c r="G71" s="84" t="s">
        <v>164</v>
      </c>
      <c r="H71" s="84" t="s">
        <v>46</v>
      </c>
      <c r="I71" s="83" t="s">
        <v>47</v>
      </c>
    </row>
    <row r="72" spans="3:9" x14ac:dyDescent="0.25">
      <c r="C72" s="136"/>
      <c r="D72" s="115">
        <v>65</v>
      </c>
      <c r="E72" s="84" t="s">
        <v>129</v>
      </c>
      <c r="F72" s="84" t="s">
        <v>151</v>
      </c>
      <c r="G72" s="84" t="s">
        <v>152</v>
      </c>
      <c r="H72" s="84" t="s">
        <v>46</v>
      </c>
      <c r="I72" s="83" t="s">
        <v>47</v>
      </c>
    </row>
    <row r="73" spans="3:9" ht="15.75" thickBot="1" x14ac:dyDescent="0.3">
      <c r="C73" s="136"/>
      <c r="D73" s="115">
        <v>66</v>
      </c>
      <c r="E73" s="84" t="s">
        <v>130</v>
      </c>
      <c r="F73" s="84" t="s">
        <v>151</v>
      </c>
      <c r="G73" s="84" t="s">
        <v>152</v>
      </c>
      <c r="H73" s="84" t="s">
        <v>46</v>
      </c>
      <c r="I73" s="83" t="s">
        <v>47</v>
      </c>
    </row>
    <row r="74" spans="3:9" x14ac:dyDescent="0.25">
      <c r="C74" s="136"/>
      <c r="D74" s="80">
        <v>67</v>
      </c>
      <c r="E74" s="84" t="s">
        <v>131</v>
      </c>
      <c r="F74" s="84" t="s">
        <v>150</v>
      </c>
      <c r="G74" s="84" t="s">
        <v>160</v>
      </c>
      <c r="H74" s="84" t="s">
        <v>46</v>
      </c>
      <c r="I74" s="83" t="s">
        <v>47</v>
      </c>
    </row>
    <row r="75" spans="3:9" x14ac:dyDescent="0.25">
      <c r="C75" s="136"/>
      <c r="D75" s="115">
        <v>68</v>
      </c>
      <c r="E75" s="84" t="s">
        <v>132</v>
      </c>
      <c r="F75" s="84" t="s">
        <v>161</v>
      </c>
      <c r="G75" s="84" t="s">
        <v>162</v>
      </c>
      <c r="H75" s="84" t="s">
        <v>46</v>
      </c>
      <c r="I75" s="83" t="s">
        <v>47</v>
      </c>
    </row>
    <row r="76" spans="3:9" ht="15.75" thickBot="1" x14ac:dyDescent="0.3">
      <c r="C76" s="136"/>
      <c r="D76" s="115">
        <v>69</v>
      </c>
      <c r="E76" s="84" t="s">
        <v>133</v>
      </c>
      <c r="F76" s="84" t="s">
        <v>157</v>
      </c>
      <c r="G76" s="84" t="s">
        <v>158</v>
      </c>
      <c r="H76" s="84" t="s">
        <v>46</v>
      </c>
      <c r="I76" s="83" t="s">
        <v>47</v>
      </c>
    </row>
    <row r="77" spans="3:9" x14ac:dyDescent="0.25">
      <c r="C77" s="136"/>
      <c r="D77" s="80">
        <v>70</v>
      </c>
      <c r="E77" s="84" t="s">
        <v>135</v>
      </c>
      <c r="F77" s="84" t="s">
        <v>151</v>
      </c>
      <c r="G77" s="84" t="s">
        <v>171</v>
      </c>
      <c r="H77" s="84" t="s">
        <v>46</v>
      </c>
      <c r="I77" s="83" t="s">
        <v>47</v>
      </c>
    </row>
    <row r="78" spans="3:9" x14ac:dyDescent="0.25">
      <c r="C78" s="136"/>
      <c r="D78" s="115">
        <v>71</v>
      </c>
      <c r="E78" s="84" t="s">
        <v>136</v>
      </c>
      <c r="F78" s="84" t="s">
        <v>174</v>
      </c>
      <c r="G78" s="84" t="s">
        <v>175</v>
      </c>
      <c r="H78" s="84" t="s">
        <v>46</v>
      </c>
      <c r="I78" s="83" t="s">
        <v>47</v>
      </c>
    </row>
    <row r="79" spans="3:9" ht="15.75" thickBot="1" x14ac:dyDescent="0.3">
      <c r="C79" s="136"/>
      <c r="D79" s="115">
        <v>72</v>
      </c>
      <c r="E79" s="84" t="s">
        <v>137</v>
      </c>
      <c r="F79" s="84" t="s">
        <v>179</v>
      </c>
      <c r="G79" s="84" t="s">
        <v>146</v>
      </c>
      <c r="H79" s="84" t="s">
        <v>46</v>
      </c>
      <c r="I79" s="83" t="s">
        <v>47</v>
      </c>
    </row>
    <row r="80" spans="3:9" x14ac:dyDescent="0.25">
      <c r="C80" s="136"/>
      <c r="D80" s="80">
        <v>73</v>
      </c>
      <c r="E80" s="84" t="s">
        <v>138</v>
      </c>
      <c r="F80" s="84" t="s">
        <v>157</v>
      </c>
      <c r="G80" s="84" t="s">
        <v>158</v>
      </c>
      <c r="H80" s="84" t="s">
        <v>46</v>
      </c>
      <c r="I80" s="83" t="s">
        <v>47</v>
      </c>
    </row>
    <row r="81" spans="3:9" x14ac:dyDescent="0.25">
      <c r="C81" s="136"/>
      <c r="D81" s="115">
        <v>74</v>
      </c>
      <c r="E81" s="84" t="s">
        <v>139</v>
      </c>
      <c r="F81" s="84" t="s">
        <v>176</v>
      </c>
      <c r="G81" s="84" t="s">
        <v>177</v>
      </c>
      <c r="H81" s="84" t="s">
        <v>46</v>
      </c>
      <c r="I81" s="83" t="s">
        <v>47</v>
      </c>
    </row>
    <row r="82" spans="3:9" ht="15.75" thickBot="1" x14ac:dyDescent="0.3">
      <c r="C82" s="136"/>
      <c r="D82" s="115">
        <v>75</v>
      </c>
      <c r="E82" s="84" t="s">
        <v>140</v>
      </c>
      <c r="F82" s="84" t="s">
        <v>155</v>
      </c>
      <c r="G82" s="84" t="s">
        <v>180</v>
      </c>
      <c r="H82" s="84" t="s">
        <v>46</v>
      </c>
      <c r="I82" s="83" t="s">
        <v>47</v>
      </c>
    </row>
    <row r="83" spans="3:9" x14ac:dyDescent="0.25">
      <c r="C83" s="136"/>
      <c r="D83" s="80">
        <v>76</v>
      </c>
      <c r="E83" s="83" t="s">
        <v>48</v>
      </c>
      <c r="F83" s="84" t="s">
        <v>145</v>
      </c>
      <c r="G83" s="84" t="s">
        <v>146</v>
      </c>
      <c r="H83" s="83" t="s">
        <v>46</v>
      </c>
      <c r="I83" s="83" t="s">
        <v>47</v>
      </c>
    </row>
    <row r="84" spans="3:9" x14ac:dyDescent="0.25">
      <c r="C84" s="136"/>
      <c r="D84" s="115">
        <v>77</v>
      </c>
      <c r="E84" s="84" t="s">
        <v>181</v>
      </c>
      <c r="F84" s="84" t="s">
        <v>174</v>
      </c>
      <c r="G84" s="84" t="s">
        <v>175</v>
      </c>
      <c r="H84" s="84" t="s">
        <v>46</v>
      </c>
      <c r="I84" s="84" t="s">
        <v>47</v>
      </c>
    </row>
    <row r="85" spans="3:9" ht="15.75" thickBot="1" x14ac:dyDescent="0.3">
      <c r="C85" s="136"/>
      <c r="D85" s="115">
        <v>78</v>
      </c>
      <c r="E85" s="84" t="s">
        <v>182</v>
      </c>
      <c r="F85" s="84" t="s">
        <v>155</v>
      </c>
      <c r="G85" s="84" t="s">
        <v>180</v>
      </c>
      <c r="H85" s="84" t="s">
        <v>46</v>
      </c>
      <c r="I85" s="84" t="s">
        <v>47</v>
      </c>
    </row>
    <row r="86" spans="3:9" x14ac:dyDescent="0.25">
      <c r="C86" s="136"/>
      <c r="D86" s="80">
        <v>79</v>
      </c>
      <c r="E86" s="83" t="s">
        <v>183</v>
      </c>
      <c r="F86" s="83" t="s">
        <v>151</v>
      </c>
      <c r="G86" s="83" t="s">
        <v>152</v>
      </c>
      <c r="H86" s="84" t="s">
        <v>46</v>
      </c>
      <c r="I86" s="84" t="s">
        <v>47</v>
      </c>
    </row>
    <row r="87" spans="3:9" x14ac:dyDescent="0.25">
      <c r="C87" s="136"/>
      <c r="D87" s="115">
        <v>80</v>
      </c>
      <c r="E87" s="84" t="s">
        <v>201</v>
      </c>
      <c r="F87" s="110" t="s">
        <v>157</v>
      </c>
      <c r="G87" s="84" t="s">
        <v>158</v>
      </c>
      <c r="H87" s="84" t="s">
        <v>46</v>
      </c>
      <c r="I87" s="84" t="s">
        <v>47</v>
      </c>
    </row>
    <row r="88" spans="3:9" ht="15.75" thickBot="1" x14ac:dyDescent="0.3">
      <c r="C88" s="136"/>
      <c r="D88" s="115">
        <v>81</v>
      </c>
      <c r="E88" s="84" t="s">
        <v>202</v>
      </c>
      <c r="F88" s="84" t="s">
        <v>157</v>
      </c>
      <c r="G88" s="84" t="s">
        <v>158</v>
      </c>
      <c r="H88" s="84" t="s">
        <v>46</v>
      </c>
      <c r="I88" s="84" t="s">
        <v>47</v>
      </c>
    </row>
    <row r="89" spans="3:9" x14ac:dyDescent="0.25">
      <c r="C89" s="136"/>
      <c r="D89" s="80">
        <v>82</v>
      </c>
      <c r="E89" s="84" t="s">
        <v>204</v>
      </c>
      <c r="F89" s="84" t="s">
        <v>175</v>
      </c>
      <c r="G89" s="84" t="s">
        <v>194</v>
      </c>
      <c r="H89" s="84" t="s">
        <v>46</v>
      </c>
      <c r="I89" s="84" t="s">
        <v>47</v>
      </c>
    </row>
    <row r="90" spans="3:9" x14ac:dyDescent="0.25">
      <c r="C90" s="136"/>
      <c r="D90" s="115">
        <v>83</v>
      </c>
      <c r="E90" s="84" t="s">
        <v>205</v>
      </c>
      <c r="F90" s="84" t="s">
        <v>161</v>
      </c>
      <c r="G90" s="84" t="s">
        <v>195</v>
      </c>
      <c r="H90" s="84" t="s">
        <v>46</v>
      </c>
      <c r="I90" s="84" t="s">
        <v>47</v>
      </c>
    </row>
    <row r="91" spans="3:9" ht="15.75" thickBot="1" x14ac:dyDescent="0.3">
      <c r="C91" s="136"/>
      <c r="D91" s="115">
        <v>84</v>
      </c>
      <c r="E91" s="84" t="s">
        <v>206</v>
      </c>
      <c r="F91" s="84" t="s">
        <v>147</v>
      </c>
      <c r="G91" s="84" t="s">
        <v>165</v>
      </c>
      <c r="H91" s="84" t="s">
        <v>46</v>
      </c>
      <c r="I91" s="84" t="s">
        <v>47</v>
      </c>
    </row>
    <row r="92" spans="3:9" x14ac:dyDescent="0.25">
      <c r="C92" s="136"/>
      <c r="D92" s="80">
        <v>85</v>
      </c>
      <c r="E92" s="84" t="s">
        <v>207</v>
      </c>
      <c r="F92" s="84" t="s">
        <v>169</v>
      </c>
      <c r="G92" s="84" t="s">
        <v>19</v>
      </c>
      <c r="H92" s="84" t="s">
        <v>46</v>
      </c>
      <c r="I92" s="84" t="s">
        <v>47</v>
      </c>
    </row>
    <row r="93" spans="3:9" x14ac:dyDescent="0.25">
      <c r="C93" s="136"/>
      <c r="D93" s="115">
        <v>86</v>
      </c>
      <c r="E93" s="84" t="s">
        <v>208</v>
      </c>
      <c r="F93" s="84" t="s">
        <v>155</v>
      </c>
      <c r="G93" s="84" t="s">
        <v>180</v>
      </c>
      <c r="H93" s="84" t="s">
        <v>46</v>
      </c>
      <c r="I93" s="84" t="s">
        <v>47</v>
      </c>
    </row>
    <row r="94" spans="3:9" ht="15.75" thickBot="1" x14ac:dyDescent="0.3">
      <c r="C94" s="136"/>
      <c r="D94" s="115">
        <v>87</v>
      </c>
      <c r="E94" s="84" t="s">
        <v>209</v>
      </c>
      <c r="F94" s="84" t="s">
        <v>150</v>
      </c>
      <c r="G94" s="84" t="s">
        <v>160</v>
      </c>
      <c r="H94" s="84" t="s">
        <v>46</v>
      </c>
      <c r="I94" s="84" t="s">
        <v>47</v>
      </c>
    </row>
    <row r="95" spans="3:9" x14ac:dyDescent="0.25">
      <c r="C95" s="136"/>
      <c r="D95" s="80">
        <v>88</v>
      </c>
      <c r="E95" s="84" t="s">
        <v>191</v>
      </c>
      <c r="F95" s="84" t="s">
        <v>151</v>
      </c>
      <c r="G95" s="84" t="s">
        <v>152</v>
      </c>
      <c r="H95" s="84" t="s">
        <v>46</v>
      </c>
      <c r="I95" s="84" t="s">
        <v>47</v>
      </c>
    </row>
    <row r="96" spans="3:9" x14ac:dyDescent="0.25">
      <c r="C96" s="136"/>
      <c r="D96" s="115">
        <v>89</v>
      </c>
      <c r="E96" s="84" t="s">
        <v>190</v>
      </c>
      <c r="F96" s="84" t="s">
        <v>151</v>
      </c>
      <c r="G96" s="84" t="s">
        <v>213</v>
      </c>
      <c r="H96" s="84" t="s">
        <v>46</v>
      </c>
      <c r="I96" s="84" t="s">
        <v>47</v>
      </c>
    </row>
    <row r="97" spans="3:9" ht="15.75" thickBot="1" x14ac:dyDescent="0.3">
      <c r="C97" s="136"/>
      <c r="D97" s="115">
        <v>90</v>
      </c>
      <c r="E97" s="84" t="s">
        <v>197</v>
      </c>
      <c r="F97" s="84" t="s">
        <v>151</v>
      </c>
      <c r="G97" s="84" t="s">
        <v>152</v>
      </c>
      <c r="H97" s="84" t="s">
        <v>46</v>
      </c>
      <c r="I97" s="84" t="s">
        <v>47</v>
      </c>
    </row>
    <row r="98" spans="3:9" x14ac:dyDescent="0.25">
      <c r="C98" s="136"/>
      <c r="D98" s="80">
        <v>91</v>
      </c>
      <c r="E98" s="84" t="s">
        <v>214</v>
      </c>
      <c r="F98" s="84" t="s">
        <v>157</v>
      </c>
      <c r="G98" s="84" t="s">
        <v>158</v>
      </c>
      <c r="H98" s="84" t="s">
        <v>46</v>
      </c>
      <c r="I98" s="84" t="s">
        <v>47</v>
      </c>
    </row>
    <row r="99" spans="3:9" x14ac:dyDescent="0.25">
      <c r="C99" s="136"/>
      <c r="D99" s="115">
        <v>92</v>
      </c>
      <c r="E99" s="84" t="s">
        <v>215</v>
      </c>
      <c r="F99" s="83" t="s">
        <v>179</v>
      </c>
      <c r="G99" s="84" t="s">
        <v>185</v>
      </c>
      <c r="H99" s="84" t="s">
        <v>46</v>
      </c>
      <c r="I99" s="84" t="s">
        <v>47</v>
      </c>
    </row>
    <row r="100" spans="3:9" ht="15.75" thickBot="1" x14ac:dyDescent="0.3">
      <c r="C100" s="136"/>
      <c r="D100" s="115">
        <v>93</v>
      </c>
      <c r="E100" s="84" t="s">
        <v>216</v>
      </c>
      <c r="F100" s="84" t="s">
        <v>155</v>
      </c>
      <c r="G100" s="84" t="s">
        <v>180</v>
      </c>
      <c r="H100" s="84" t="s">
        <v>46</v>
      </c>
      <c r="I100" s="84" t="s">
        <v>92</v>
      </c>
    </row>
    <row r="101" spans="3:9" x14ac:dyDescent="0.25">
      <c r="C101" s="136"/>
      <c r="D101" s="80">
        <v>94</v>
      </c>
      <c r="E101" s="84" t="s">
        <v>217</v>
      </c>
      <c r="F101" s="83" t="s">
        <v>149</v>
      </c>
      <c r="G101" s="84" t="s">
        <v>164</v>
      </c>
      <c r="H101" s="84" t="s">
        <v>46</v>
      </c>
      <c r="I101" s="84" t="s">
        <v>47</v>
      </c>
    </row>
    <row r="102" spans="3:9" x14ac:dyDescent="0.25">
      <c r="C102" s="136"/>
      <c r="D102" s="115">
        <v>95</v>
      </c>
      <c r="E102" s="84" t="s">
        <v>218</v>
      </c>
      <c r="F102" s="84" t="s">
        <v>161</v>
      </c>
      <c r="G102" s="84" t="s">
        <v>195</v>
      </c>
      <c r="H102" s="84" t="s">
        <v>46</v>
      </c>
      <c r="I102" s="84" t="s">
        <v>90</v>
      </c>
    </row>
    <row r="103" spans="3:9" ht="15.75" thickBot="1" x14ac:dyDescent="0.3">
      <c r="C103" s="136"/>
      <c r="D103" s="115">
        <v>96</v>
      </c>
      <c r="E103" s="84" t="s">
        <v>219</v>
      </c>
      <c r="F103" s="84" t="s">
        <v>161</v>
      </c>
      <c r="G103" s="84" t="s">
        <v>195</v>
      </c>
      <c r="H103" s="84" t="s">
        <v>46</v>
      </c>
      <c r="I103" s="84" t="s">
        <v>47</v>
      </c>
    </row>
    <row r="104" spans="3:9" x14ac:dyDescent="0.25">
      <c r="C104" s="136"/>
      <c r="D104" s="80">
        <v>97</v>
      </c>
      <c r="E104" s="83" t="s">
        <v>230</v>
      </c>
      <c r="F104" s="83" t="s">
        <v>151</v>
      </c>
      <c r="G104" s="83" t="s">
        <v>186</v>
      </c>
      <c r="H104" s="83" t="s">
        <v>46</v>
      </c>
      <c r="I104" s="83" t="s">
        <v>47</v>
      </c>
    </row>
    <row r="105" spans="3:9" x14ac:dyDescent="0.25">
      <c r="C105" s="136"/>
      <c r="D105" s="115">
        <v>98</v>
      </c>
      <c r="E105" s="83" t="s">
        <v>231</v>
      </c>
      <c r="F105" s="83" t="s">
        <v>157</v>
      </c>
      <c r="G105" s="83" t="s">
        <v>158</v>
      </c>
      <c r="H105" s="83" t="s">
        <v>46</v>
      </c>
      <c r="I105" s="83" t="s">
        <v>47</v>
      </c>
    </row>
    <row r="106" spans="3:9" ht="15.75" thickBot="1" x14ac:dyDescent="0.3">
      <c r="C106" s="136"/>
      <c r="D106" s="115">
        <v>99</v>
      </c>
      <c r="E106" s="83" t="s">
        <v>232</v>
      </c>
      <c r="F106" s="84" t="s">
        <v>161</v>
      </c>
      <c r="G106" s="84" t="s">
        <v>162</v>
      </c>
      <c r="H106" s="84" t="s">
        <v>46</v>
      </c>
      <c r="I106" s="84" t="s">
        <v>47</v>
      </c>
    </row>
    <row r="107" spans="3:9" x14ac:dyDescent="0.25">
      <c r="C107" s="136"/>
      <c r="D107" s="80">
        <v>100</v>
      </c>
      <c r="E107" s="83" t="s">
        <v>224</v>
      </c>
      <c r="F107" s="84" t="s">
        <v>161</v>
      </c>
      <c r="G107" s="84" t="s">
        <v>162</v>
      </c>
      <c r="H107" s="84" t="s">
        <v>46</v>
      </c>
      <c r="I107" s="84" t="s">
        <v>47</v>
      </c>
    </row>
    <row r="108" spans="3:9" x14ac:dyDescent="0.25">
      <c r="C108" s="136"/>
      <c r="D108" s="115">
        <v>101</v>
      </c>
      <c r="E108" s="83" t="s">
        <v>227</v>
      </c>
      <c r="F108" s="84" t="s">
        <v>151</v>
      </c>
      <c r="G108" s="84" t="s">
        <v>152</v>
      </c>
      <c r="H108" s="84" t="s">
        <v>46</v>
      </c>
      <c r="I108" s="84" t="s">
        <v>47</v>
      </c>
    </row>
    <row r="109" spans="3:9" ht="15.75" thickBot="1" x14ac:dyDescent="0.3">
      <c r="C109" s="136"/>
      <c r="D109" s="115">
        <v>102</v>
      </c>
      <c r="E109" s="83" t="s">
        <v>233</v>
      </c>
      <c r="F109" s="84" t="s">
        <v>151</v>
      </c>
      <c r="G109" s="84" t="s">
        <v>152</v>
      </c>
      <c r="H109" s="84" t="s">
        <v>46</v>
      </c>
      <c r="I109" s="84" t="s">
        <v>47</v>
      </c>
    </row>
    <row r="110" spans="3:9" x14ac:dyDescent="0.25">
      <c r="C110" s="136"/>
      <c r="D110" s="80">
        <v>103</v>
      </c>
      <c r="E110" s="83" t="s">
        <v>234</v>
      </c>
      <c r="F110" s="84" t="s">
        <v>161</v>
      </c>
      <c r="G110" s="84" t="s">
        <v>162</v>
      </c>
      <c r="H110" s="84" t="s">
        <v>46</v>
      </c>
      <c r="I110" s="84" t="s">
        <v>47</v>
      </c>
    </row>
    <row r="111" spans="3:9" x14ac:dyDescent="0.25">
      <c r="C111" s="136"/>
      <c r="D111" s="115">
        <v>104</v>
      </c>
      <c r="E111" s="83" t="s">
        <v>235</v>
      </c>
      <c r="F111" s="84" t="s">
        <v>169</v>
      </c>
      <c r="G111" s="84" t="s">
        <v>19</v>
      </c>
      <c r="H111" s="84" t="s">
        <v>46</v>
      </c>
      <c r="I111" s="84" t="s">
        <v>90</v>
      </c>
    </row>
    <row r="112" spans="3:9" ht="15.75" thickBot="1" x14ac:dyDescent="0.3">
      <c r="C112" s="136"/>
      <c r="D112" s="115">
        <v>105</v>
      </c>
      <c r="E112" s="83" t="s">
        <v>236</v>
      </c>
      <c r="F112" s="84" t="s">
        <v>150</v>
      </c>
      <c r="G112" s="84" t="s">
        <v>16</v>
      </c>
      <c r="H112" s="84" t="s">
        <v>46</v>
      </c>
      <c r="I112" s="84" t="s">
        <v>47</v>
      </c>
    </row>
    <row r="113" spans="3:9" x14ac:dyDescent="0.25">
      <c r="C113" s="136"/>
      <c r="D113" s="80">
        <v>106</v>
      </c>
      <c r="E113" s="83" t="s">
        <v>211</v>
      </c>
      <c r="F113" s="84" t="s">
        <v>161</v>
      </c>
      <c r="G113" s="84" t="s">
        <v>195</v>
      </c>
      <c r="H113" s="84" t="s">
        <v>46</v>
      </c>
      <c r="I113" s="84" t="s">
        <v>47</v>
      </c>
    </row>
    <row r="114" spans="3:9" x14ac:dyDescent="0.25">
      <c r="C114" s="136"/>
      <c r="D114" s="115">
        <v>107</v>
      </c>
      <c r="E114" s="83" t="s">
        <v>237</v>
      </c>
      <c r="F114" s="84" t="s">
        <v>161</v>
      </c>
      <c r="G114" s="84" t="s">
        <v>195</v>
      </c>
      <c r="H114" s="84" t="s">
        <v>46</v>
      </c>
      <c r="I114" s="84" t="s">
        <v>47</v>
      </c>
    </row>
    <row r="115" spans="3:9" ht="15.75" thickBot="1" x14ac:dyDescent="0.3">
      <c r="C115" s="136"/>
      <c r="D115" s="115">
        <v>108</v>
      </c>
      <c r="E115" s="83" t="s">
        <v>238</v>
      </c>
      <c r="F115" s="84" t="s">
        <v>155</v>
      </c>
      <c r="G115" s="84" t="s">
        <v>180</v>
      </c>
      <c r="H115" s="84" t="s">
        <v>46</v>
      </c>
      <c r="I115" s="84" t="s">
        <v>90</v>
      </c>
    </row>
    <row r="116" spans="3:9" x14ac:dyDescent="0.25">
      <c r="C116" s="136"/>
      <c r="D116" s="80">
        <v>109</v>
      </c>
      <c r="E116" s="83" t="s">
        <v>239</v>
      </c>
      <c r="F116" s="84" t="s">
        <v>161</v>
      </c>
      <c r="G116" s="84" t="s">
        <v>240</v>
      </c>
      <c r="H116" s="84" t="s">
        <v>46</v>
      </c>
      <c r="I116" s="84" t="s">
        <v>241</v>
      </c>
    </row>
    <row r="117" spans="3:9" x14ac:dyDescent="0.25">
      <c r="C117" s="136"/>
      <c r="D117" s="115">
        <v>110</v>
      </c>
      <c r="E117" s="83" t="s">
        <v>242</v>
      </c>
      <c r="F117" s="84" t="s">
        <v>151</v>
      </c>
      <c r="G117" s="84" t="s">
        <v>243</v>
      </c>
      <c r="H117" s="84" t="s">
        <v>46</v>
      </c>
      <c r="I117" s="84" t="s">
        <v>47</v>
      </c>
    </row>
    <row r="118" spans="3:9" ht="15.75" thickBot="1" x14ac:dyDescent="0.3">
      <c r="C118" s="136"/>
      <c r="D118" s="115">
        <v>111</v>
      </c>
      <c r="E118" s="83" t="s">
        <v>244</v>
      </c>
      <c r="F118" s="84" t="s">
        <v>150</v>
      </c>
      <c r="G118" s="84" t="s">
        <v>160</v>
      </c>
      <c r="H118" s="84" t="s">
        <v>46</v>
      </c>
      <c r="I118" s="84" t="s">
        <v>47</v>
      </c>
    </row>
    <row r="119" spans="3:9" x14ac:dyDescent="0.25">
      <c r="C119" s="136"/>
      <c r="D119" s="80">
        <v>112</v>
      </c>
      <c r="E119" s="83" t="s">
        <v>245</v>
      </c>
      <c r="F119" s="84" t="s">
        <v>151</v>
      </c>
      <c r="G119" s="84" t="s">
        <v>152</v>
      </c>
      <c r="H119" s="84" t="s">
        <v>46</v>
      </c>
      <c r="I119" s="84" t="s">
        <v>47</v>
      </c>
    </row>
    <row r="120" spans="3:9" x14ac:dyDescent="0.25">
      <c r="C120" s="136"/>
      <c r="D120" s="115">
        <v>113</v>
      </c>
      <c r="E120" s="83" t="s">
        <v>228</v>
      </c>
      <c r="F120" s="84" t="s">
        <v>176</v>
      </c>
      <c r="G120" s="84" t="s">
        <v>177</v>
      </c>
      <c r="H120" s="84" t="s">
        <v>46</v>
      </c>
      <c r="I120" s="84" t="s">
        <v>47</v>
      </c>
    </row>
    <row r="121" spans="3:9" ht="15.75" thickBot="1" x14ac:dyDescent="0.3">
      <c r="C121" s="136"/>
      <c r="D121" s="115">
        <v>114</v>
      </c>
      <c r="E121" s="83" t="s">
        <v>246</v>
      </c>
      <c r="F121" s="84" t="s">
        <v>176</v>
      </c>
      <c r="G121" s="84" t="s">
        <v>177</v>
      </c>
      <c r="H121" s="84" t="s">
        <v>46</v>
      </c>
      <c r="I121" s="84" t="s">
        <v>247</v>
      </c>
    </row>
    <row r="122" spans="3:9" x14ac:dyDescent="0.25">
      <c r="C122" s="136"/>
      <c r="D122" s="80">
        <v>115</v>
      </c>
      <c r="E122" s="83" t="s">
        <v>248</v>
      </c>
      <c r="F122" s="84" t="s">
        <v>153</v>
      </c>
      <c r="G122" s="84" t="s">
        <v>154</v>
      </c>
      <c r="H122" s="84" t="s">
        <v>46</v>
      </c>
      <c r="I122" s="84" t="s">
        <v>47</v>
      </c>
    </row>
    <row r="123" spans="3:9" x14ac:dyDescent="0.25">
      <c r="C123" s="136"/>
      <c r="D123" s="115">
        <v>116</v>
      </c>
      <c r="E123" s="83" t="s">
        <v>249</v>
      </c>
      <c r="F123" s="84" t="s">
        <v>147</v>
      </c>
      <c r="G123" s="83" t="s">
        <v>165</v>
      </c>
      <c r="H123" s="84" t="s">
        <v>46</v>
      </c>
      <c r="I123" s="84" t="s">
        <v>47</v>
      </c>
    </row>
    <row r="124" spans="3:9" ht="15.75" thickBot="1" x14ac:dyDescent="0.3">
      <c r="C124" s="136"/>
      <c r="D124" s="115">
        <v>117</v>
      </c>
      <c r="E124" s="83" t="s">
        <v>221</v>
      </c>
      <c r="F124" s="84" t="s">
        <v>149</v>
      </c>
      <c r="G124" s="84" t="s">
        <v>20</v>
      </c>
      <c r="H124" s="84" t="s">
        <v>46</v>
      </c>
      <c r="I124" s="84" t="s">
        <v>47</v>
      </c>
    </row>
    <row r="125" spans="3:9" x14ac:dyDescent="0.25">
      <c r="C125" s="136"/>
      <c r="D125" s="80">
        <v>118</v>
      </c>
      <c r="E125" s="83" t="s">
        <v>187</v>
      </c>
      <c r="F125" s="84" t="s">
        <v>153</v>
      </c>
      <c r="G125" s="84" t="s">
        <v>154</v>
      </c>
      <c r="H125" s="84" t="s">
        <v>46</v>
      </c>
      <c r="I125" s="84" t="s">
        <v>47</v>
      </c>
    </row>
    <row r="126" spans="3:9" x14ac:dyDescent="0.25">
      <c r="C126" s="136"/>
      <c r="D126" s="115">
        <v>119</v>
      </c>
      <c r="E126" s="83" t="s">
        <v>250</v>
      </c>
      <c r="F126" s="84" t="s">
        <v>155</v>
      </c>
      <c r="G126" s="84" t="s">
        <v>156</v>
      </c>
      <c r="H126" s="84" t="s">
        <v>46</v>
      </c>
      <c r="I126" s="84" t="s">
        <v>47</v>
      </c>
    </row>
    <row r="127" spans="3:9" ht="15.75" thickBot="1" x14ac:dyDescent="0.3">
      <c r="C127" s="136"/>
      <c r="D127" s="115">
        <v>120</v>
      </c>
      <c r="E127" s="83" t="s">
        <v>188</v>
      </c>
      <c r="F127" s="84" t="s">
        <v>153</v>
      </c>
      <c r="G127" s="84" t="s">
        <v>154</v>
      </c>
      <c r="H127" s="84" t="s">
        <v>46</v>
      </c>
      <c r="I127" s="84" t="s">
        <v>47</v>
      </c>
    </row>
    <row r="128" spans="3:9" x14ac:dyDescent="0.25">
      <c r="C128" s="136"/>
      <c r="D128" s="80">
        <v>121</v>
      </c>
      <c r="E128" s="83" t="s">
        <v>193</v>
      </c>
      <c r="F128" s="84" t="s">
        <v>176</v>
      </c>
      <c r="G128" s="84" t="s">
        <v>177</v>
      </c>
      <c r="H128" s="84" t="s">
        <v>46</v>
      </c>
      <c r="I128" s="84" t="s">
        <v>251</v>
      </c>
    </row>
    <row r="129" spans="3:9" x14ac:dyDescent="0.25">
      <c r="C129" s="136"/>
      <c r="D129" s="115">
        <v>122</v>
      </c>
      <c r="E129" s="83" t="s">
        <v>252</v>
      </c>
      <c r="F129" s="84" t="s">
        <v>149</v>
      </c>
      <c r="G129" s="84" t="s">
        <v>20</v>
      </c>
      <c r="H129" s="84" t="s">
        <v>46</v>
      </c>
      <c r="I129" s="84" t="s">
        <v>47</v>
      </c>
    </row>
    <row r="130" spans="3:9" ht="15.75" thickBot="1" x14ac:dyDescent="0.3">
      <c r="C130" s="136"/>
      <c r="D130" s="115">
        <v>123</v>
      </c>
      <c r="E130" s="83" t="s">
        <v>253</v>
      </c>
      <c r="F130" s="84" t="s">
        <v>169</v>
      </c>
      <c r="G130" s="84" t="s">
        <v>19</v>
      </c>
      <c r="H130" s="84" t="s">
        <v>46</v>
      </c>
      <c r="I130" s="84" t="s">
        <v>47</v>
      </c>
    </row>
    <row r="131" spans="3:9" x14ac:dyDescent="0.25">
      <c r="C131" s="136"/>
      <c r="D131" s="80">
        <v>124</v>
      </c>
      <c r="E131" s="83" t="s">
        <v>254</v>
      </c>
      <c r="F131" s="84" t="s">
        <v>155</v>
      </c>
      <c r="G131" s="84" t="s">
        <v>180</v>
      </c>
      <c r="H131" s="84" t="s">
        <v>46</v>
      </c>
      <c r="I131" s="84" t="s">
        <v>47</v>
      </c>
    </row>
    <row r="132" spans="3:9" x14ac:dyDescent="0.25">
      <c r="C132" s="136"/>
      <c r="D132" s="115">
        <v>125</v>
      </c>
      <c r="E132" s="83" t="s">
        <v>196</v>
      </c>
      <c r="F132" s="84" t="s">
        <v>157</v>
      </c>
      <c r="G132" s="84" t="s">
        <v>158</v>
      </c>
      <c r="H132" s="84" t="s">
        <v>46</v>
      </c>
      <c r="I132" s="84" t="s">
        <v>90</v>
      </c>
    </row>
    <row r="133" spans="3:9" ht="15.75" thickBot="1" x14ac:dyDescent="0.3">
      <c r="C133" s="136"/>
      <c r="D133" s="115">
        <v>126</v>
      </c>
      <c r="E133" s="83" t="s">
        <v>257</v>
      </c>
      <c r="F133" s="84" t="s">
        <v>151</v>
      </c>
      <c r="G133" s="84" t="s">
        <v>152</v>
      </c>
      <c r="H133" s="84" t="s">
        <v>46</v>
      </c>
      <c r="I133" s="84" t="s">
        <v>47</v>
      </c>
    </row>
    <row r="134" spans="3:9" x14ac:dyDescent="0.25">
      <c r="C134" s="136"/>
      <c r="D134" s="80">
        <v>127</v>
      </c>
      <c r="E134" s="83" t="s">
        <v>259</v>
      </c>
      <c r="F134" s="84" t="s">
        <v>149</v>
      </c>
      <c r="G134" s="84" t="s">
        <v>189</v>
      </c>
      <c r="H134" s="84" t="s">
        <v>58</v>
      </c>
      <c r="I134" s="84" t="s">
        <v>76</v>
      </c>
    </row>
    <row r="135" spans="3:9" x14ac:dyDescent="0.25">
      <c r="C135" s="136"/>
      <c r="D135" s="115">
        <v>128</v>
      </c>
      <c r="E135" s="83" t="s">
        <v>260</v>
      </c>
      <c r="F135" s="84" t="s">
        <v>150</v>
      </c>
      <c r="G135" s="84" t="s">
        <v>16</v>
      </c>
      <c r="H135" s="84" t="s">
        <v>46</v>
      </c>
      <c r="I135" s="84" t="s">
        <v>47</v>
      </c>
    </row>
    <row r="136" spans="3:9" ht="15.75" thickBot="1" x14ac:dyDescent="0.3">
      <c r="C136" s="136"/>
      <c r="D136" s="115">
        <v>129</v>
      </c>
      <c r="E136" s="83" t="s">
        <v>226</v>
      </c>
      <c r="F136" s="84" t="s">
        <v>174</v>
      </c>
      <c r="G136" s="84" t="s">
        <v>175</v>
      </c>
      <c r="H136" s="84" t="s">
        <v>46</v>
      </c>
      <c r="I136" s="84" t="s">
        <v>47</v>
      </c>
    </row>
    <row r="137" spans="3:9" x14ac:dyDescent="0.25">
      <c r="C137" s="136"/>
      <c r="D137" s="80">
        <v>130</v>
      </c>
      <c r="E137" s="83" t="s">
        <v>261</v>
      </c>
      <c r="F137" s="84" t="s">
        <v>157</v>
      </c>
      <c r="G137" s="84" t="s">
        <v>158</v>
      </c>
      <c r="H137" s="84" t="s">
        <v>46</v>
      </c>
      <c r="I137" s="84" t="s">
        <v>47</v>
      </c>
    </row>
    <row r="138" spans="3:9" x14ac:dyDescent="0.25">
      <c r="C138" s="136"/>
      <c r="D138" s="115">
        <v>131</v>
      </c>
      <c r="E138" s="83" t="s">
        <v>225</v>
      </c>
      <c r="F138" s="84" t="s">
        <v>262</v>
      </c>
      <c r="G138" s="84" t="s">
        <v>199</v>
      </c>
      <c r="H138" s="84" t="s">
        <v>46</v>
      </c>
      <c r="I138" s="84" t="s">
        <v>47</v>
      </c>
    </row>
    <row r="139" spans="3:9" ht="15.75" thickBot="1" x14ac:dyDescent="0.3">
      <c r="C139" s="136"/>
      <c r="D139" s="115">
        <v>132</v>
      </c>
      <c r="E139" s="83" t="s">
        <v>255</v>
      </c>
      <c r="F139" s="84" t="s">
        <v>151</v>
      </c>
      <c r="G139" s="84" t="s">
        <v>152</v>
      </c>
      <c r="H139" s="84" t="s">
        <v>46</v>
      </c>
      <c r="I139" s="84" t="s">
        <v>47</v>
      </c>
    </row>
    <row r="140" spans="3:9" x14ac:dyDescent="0.25">
      <c r="C140" s="136"/>
      <c r="D140" s="80">
        <v>133</v>
      </c>
      <c r="E140" s="83" t="s">
        <v>258</v>
      </c>
      <c r="F140" s="84" t="s">
        <v>149</v>
      </c>
      <c r="G140" s="84" t="s">
        <v>20</v>
      </c>
      <c r="H140" s="84" t="s">
        <v>46</v>
      </c>
      <c r="I140" s="84" t="s">
        <v>47</v>
      </c>
    </row>
    <row r="141" spans="3:9" x14ac:dyDescent="0.25">
      <c r="C141" s="136"/>
      <c r="D141" s="115">
        <v>134</v>
      </c>
      <c r="E141" s="83" t="s">
        <v>256</v>
      </c>
      <c r="F141" s="84" t="s">
        <v>161</v>
      </c>
      <c r="G141" s="84" t="s">
        <v>198</v>
      </c>
      <c r="H141" s="84" t="s">
        <v>46</v>
      </c>
      <c r="I141" s="84" t="s">
        <v>263</v>
      </c>
    </row>
    <row r="142" spans="3:9" ht="15.75" thickBot="1" x14ac:dyDescent="0.3">
      <c r="C142" s="136"/>
      <c r="D142" s="115">
        <v>135</v>
      </c>
      <c r="E142" s="83" t="s">
        <v>192</v>
      </c>
      <c r="F142" s="84" t="s">
        <v>151</v>
      </c>
      <c r="G142" s="84" t="s">
        <v>152</v>
      </c>
      <c r="H142" s="84" t="s">
        <v>53</v>
      </c>
      <c r="I142" s="84" t="s">
        <v>264</v>
      </c>
    </row>
    <row r="143" spans="3:9" x14ac:dyDescent="0.25">
      <c r="C143" s="136"/>
      <c r="D143" s="80">
        <v>136</v>
      </c>
      <c r="E143" s="83" t="s">
        <v>267</v>
      </c>
      <c r="F143" s="84" t="s">
        <v>157</v>
      </c>
      <c r="G143" s="84" t="s">
        <v>158</v>
      </c>
      <c r="H143" s="84" t="s">
        <v>53</v>
      </c>
      <c r="I143" s="84" t="s">
        <v>268</v>
      </c>
    </row>
    <row r="144" spans="3:9" x14ac:dyDescent="0.25">
      <c r="C144" s="136"/>
      <c r="D144" s="115">
        <v>137</v>
      </c>
      <c r="E144" s="83" t="s">
        <v>229</v>
      </c>
      <c r="F144" s="84" t="s">
        <v>149</v>
      </c>
      <c r="G144" s="84" t="s">
        <v>20</v>
      </c>
      <c r="H144" s="84" t="s">
        <v>46</v>
      </c>
      <c r="I144" s="84" t="s">
        <v>47</v>
      </c>
    </row>
    <row r="145" spans="3:9" ht="15.75" thickBot="1" x14ac:dyDescent="0.3">
      <c r="C145" s="136"/>
      <c r="D145" s="115">
        <v>138</v>
      </c>
      <c r="E145" s="83" t="s">
        <v>265</v>
      </c>
      <c r="F145" s="84" t="s">
        <v>150</v>
      </c>
      <c r="G145" s="84" t="s">
        <v>16</v>
      </c>
      <c r="H145" s="84" t="s">
        <v>46</v>
      </c>
      <c r="I145" s="84" t="s">
        <v>47</v>
      </c>
    </row>
    <row r="146" spans="3:9" x14ac:dyDescent="0.25">
      <c r="C146" s="136"/>
      <c r="D146" s="80">
        <v>139</v>
      </c>
      <c r="E146" s="83" t="s">
        <v>269</v>
      </c>
      <c r="F146" s="84" t="s">
        <v>151</v>
      </c>
      <c r="G146" s="84" t="s">
        <v>152</v>
      </c>
      <c r="H146" s="84" t="s">
        <v>46</v>
      </c>
      <c r="I146" s="84" t="s">
        <v>47</v>
      </c>
    </row>
    <row r="147" spans="3:9" x14ac:dyDescent="0.25">
      <c r="C147" s="136"/>
      <c r="D147" s="115">
        <v>140</v>
      </c>
      <c r="E147" s="84" t="s">
        <v>66</v>
      </c>
      <c r="F147" s="84" t="s">
        <v>153</v>
      </c>
      <c r="G147" s="84" t="s">
        <v>154</v>
      </c>
      <c r="H147" s="84" t="s">
        <v>46</v>
      </c>
      <c r="I147" s="84" t="s">
        <v>47</v>
      </c>
    </row>
    <row r="148" spans="3:9" ht="15.75" thickBot="1" x14ac:dyDescent="0.3">
      <c r="C148" s="136"/>
      <c r="D148" s="115">
        <v>141</v>
      </c>
      <c r="E148" s="84" t="s">
        <v>270</v>
      </c>
      <c r="F148" s="84" t="s">
        <v>174</v>
      </c>
      <c r="G148" s="84" t="s">
        <v>194</v>
      </c>
      <c r="H148" s="84" t="s">
        <v>46</v>
      </c>
      <c r="I148" s="84" t="s">
        <v>47</v>
      </c>
    </row>
    <row r="149" spans="3:9" x14ac:dyDescent="0.25">
      <c r="C149" s="136"/>
      <c r="D149" s="80">
        <v>142</v>
      </c>
      <c r="E149" s="84" t="s">
        <v>271</v>
      </c>
      <c r="F149" s="84" t="s">
        <v>174</v>
      </c>
      <c r="G149" s="84" t="s">
        <v>175</v>
      </c>
      <c r="H149" s="84" t="s">
        <v>46</v>
      </c>
      <c r="I149" s="84" t="s">
        <v>47</v>
      </c>
    </row>
    <row r="150" spans="3:9" x14ac:dyDescent="0.25">
      <c r="C150" s="136"/>
      <c r="D150" s="115">
        <v>143</v>
      </c>
      <c r="E150" s="84" t="s">
        <v>223</v>
      </c>
      <c r="F150" s="84" t="s">
        <v>153</v>
      </c>
      <c r="G150" s="84" t="s">
        <v>154</v>
      </c>
      <c r="H150" s="84" t="s">
        <v>46</v>
      </c>
      <c r="I150" s="84" t="s">
        <v>272</v>
      </c>
    </row>
    <row r="151" spans="3:9" ht="15.75" thickBot="1" x14ac:dyDescent="0.3">
      <c r="C151" s="136"/>
      <c r="D151" s="115">
        <v>144</v>
      </c>
      <c r="E151" s="84" t="s">
        <v>222</v>
      </c>
      <c r="F151" s="84" t="s">
        <v>161</v>
      </c>
      <c r="G151" s="84" t="s">
        <v>162</v>
      </c>
      <c r="H151" s="84" t="s">
        <v>46</v>
      </c>
      <c r="I151" s="84" t="s">
        <v>47</v>
      </c>
    </row>
    <row r="152" spans="3:9" x14ac:dyDescent="0.25">
      <c r="C152" s="136"/>
      <c r="D152" s="80">
        <v>145</v>
      </c>
      <c r="E152" s="84" t="s">
        <v>83</v>
      </c>
      <c r="F152" s="84" t="s">
        <v>161</v>
      </c>
      <c r="G152" s="84" t="s">
        <v>162</v>
      </c>
      <c r="H152" s="84" t="s">
        <v>46</v>
      </c>
      <c r="I152" s="84" t="s">
        <v>47</v>
      </c>
    </row>
    <row r="153" spans="3:9" x14ac:dyDescent="0.25">
      <c r="C153" s="136"/>
      <c r="D153" s="115">
        <v>146</v>
      </c>
      <c r="E153" s="84" t="s">
        <v>273</v>
      </c>
      <c r="F153" s="84" t="s">
        <v>157</v>
      </c>
      <c r="G153" s="84" t="s">
        <v>158</v>
      </c>
      <c r="H153" s="84" t="s">
        <v>46</v>
      </c>
      <c r="I153" s="84" t="s">
        <v>47</v>
      </c>
    </row>
    <row r="154" spans="3:9" ht="15.75" thickBot="1" x14ac:dyDescent="0.3">
      <c r="C154" s="136"/>
      <c r="D154" s="115">
        <v>147</v>
      </c>
      <c r="E154" s="83" t="s">
        <v>274</v>
      </c>
      <c r="F154" s="84" t="s">
        <v>149</v>
      </c>
      <c r="G154" s="84" t="s">
        <v>20</v>
      </c>
      <c r="H154" s="84" t="s">
        <v>46</v>
      </c>
      <c r="I154" s="84" t="s">
        <v>47</v>
      </c>
    </row>
    <row r="155" spans="3:9" x14ac:dyDescent="0.25">
      <c r="C155" s="136"/>
      <c r="D155" s="80">
        <v>148</v>
      </c>
      <c r="E155" s="84" t="s">
        <v>275</v>
      </c>
      <c r="F155" s="84" t="s">
        <v>174</v>
      </c>
      <c r="G155" s="84" t="s">
        <v>175</v>
      </c>
      <c r="H155" s="84" t="s">
        <v>46</v>
      </c>
      <c r="I155" s="84" t="s">
        <v>47</v>
      </c>
    </row>
    <row r="156" spans="3:9" x14ac:dyDescent="0.25">
      <c r="C156" s="136"/>
      <c r="D156" s="115">
        <v>149</v>
      </c>
      <c r="E156" s="84" t="s">
        <v>276</v>
      </c>
      <c r="F156" s="84" t="s">
        <v>151</v>
      </c>
      <c r="G156" s="84" t="s">
        <v>152</v>
      </c>
      <c r="H156" s="84" t="s">
        <v>277</v>
      </c>
      <c r="I156" s="84" t="s">
        <v>278</v>
      </c>
    </row>
    <row r="157" spans="3:9" ht="15.75" thickBot="1" x14ac:dyDescent="0.3">
      <c r="C157" s="136"/>
      <c r="D157" s="115">
        <v>150</v>
      </c>
      <c r="E157" s="84" t="s">
        <v>279</v>
      </c>
      <c r="F157" s="84" t="s">
        <v>153</v>
      </c>
      <c r="G157" s="84" t="s">
        <v>154</v>
      </c>
      <c r="H157" s="84" t="s">
        <v>46</v>
      </c>
      <c r="I157" s="84" t="s">
        <v>47</v>
      </c>
    </row>
    <row r="158" spans="3:9" x14ac:dyDescent="0.25">
      <c r="C158" s="136"/>
      <c r="D158" s="80">
        <v>151</v>
      </c>
      <c r="E158" s="84" t="s">
        <v>210</v>
      </c>
      <c r="F158" s="84" t="s">
        <v>157</v>
      </c>
      <c r="G158" s="84" t="s">
        <v>158</v>
      </c>
      <c r="H158" s="84" t="s">
        <v>46</v>
      </c>
      <c r="I158" s="84" t="s">
        <v>47</v>
      </c>
    </row>
    <row r="159" spans="3:9" x14ac:dyDescent="0.25">
      <c r="C159" s="136"/>
      <c r="D159" s="115">
        <v>152</v>
      </c>
      <c r="E159" s="84" t="s">
        <v>281</v>
      </c>
      <c r="F159" s="84" t="s">
        <v>179</v>
      </c>
      <c r="G159" s="84" t="s">
        <v>284</v>
      </c>
      <c r="H159" s="84" t="s">
        <v>46</v>
      </c>
      <c r="I159" s="84" t="s">
        <v>285</v>
      </c>
    </row>
    <row r="160" spans="3:9" ht="15.75" thickBot="1" x14ac:dyDescent="0.3">
      <c r="C160" s="136"/>
      <c r="D160" s="115">
        <v>153</v>
      </c>
      <c r="E160" s="84" t="s">
        <v>286</v>
      </c>
      <c r="F160" s="84" t="s">
        <v>151</v>
      </c>
      <c r="G160" s="84" t="s">
        <v>152</v>
      </c>
      <c r="H160" s="84" t="s">
        <v>46</v>
      </c>
      <c r="I160" s="84" t="s">
        <v>287</v>
      </c>
    </row>
    <row r="161" spans="3:9" x14ac:dyDescent="0.25">
      <c r="C161" s="136"/>
      <c r="D161" s="80">
        <v>154</v>
      </c>
      <c r="E161" s="84" t="s">
        <v>266</v>
      </c>
      <c r="F161" s="84" t="s">
        <v>174</v>
      </c>
      <c r="G161" s="84" t="s">
        <v>175</v>
      </c>
      <c r="H161" s="84" t="s">
        <v>46</v>
      </c>
      <c r="I161" s="84" t="s">
        <v>288</v>
      </c>
    </row>
    <row r="162" spans="3:9" x14ac:dyDescent="0.25">
      <c r="C162" s="136"/>
      <c r="D162" s="115">
        <v>155</v>
      </c>
      <c r="E162" s="84" t="s">
        <v>282</v>
      </c>
      <c r="F162" s="84" t="s">
        <v>151</v>
      </c>
      <c r="G162" s="84" t="s">
        <v>171</v>
      </c>
      <c r="H162" s="84" t="s">
        <v>277</v>
      </c>
      <c r="I162" s="84" t="s">
        <v>289</v>
      </c>
    </row>
    <row r="163" spans="3:9" ht="15.75" thickBot="1" x14ac:dyDescent="0.3">
      <c r="C163" s="136"/>
      <c r="D163" s="115">
        <v>156</v>
      </c>
      <c r="E163" s="84" t="s">
        <v>290</v>
      </c>
      <c r="F163" s="84" t="s">
        <v>174</v>
      </c>
      <c r="G163" s="84" t="s">
        <v>175</v>
      </c>
      <c r="H163" s="84" t="s">
        <v>46</v>
      </c>
      <c r="I163" s="84" t="s">
        <v>47</v>
      </c>
    </row>
    <row r="164" spans="3:9" x14ac:dyDescent="0.25">
      <c r="C164" s="136"/>
      <c r="D164" s="80">
        <v>157</v>
      </c>
      <c r="E164" s="84" t="s">
        <v>291</v>
      </c>
      <c r="F164" s="84" t="s">
        <v>151</v>
      </c>
      <c r="G164" s="84" t="s">
        <v>152</v>
      </c>
      <c r="H164" s="84" t="s">
        <v>46</v>
      </c>
      <c r="I164" s="84" t="s">
        <v>292</v>
      </c>
    </row>
    <row r="165" spans="3:9" x14ac:dyDescent="0.25">
      <c r="C165" s="136"/>
      <c r="D165" s="115">
        <v>158</v>
      </c>
      <c r="E165" s="84" t="s">
        <v>293</v>
      </c>
      <c r="F165" s="84" t="s">
        <v>151</v>
      </c>
      <c r="G165" s="84" t="s">
        <v>152</v>
      </c>
      <c r="H165" s="84" t="s">
        <v>53</v>
      </c>
      <c r="I165" s="84" t="s">
        <v>278</v>
      </c>
    </row>
    <row r="166" spans="3:9" x14ac:dyDescent="0.25">
      <c r="C166" s="136"/>
      <c r="D166" s="115">
        <v>159</v>
      </c>
      <c r="E166" s="84" t="s">
        <v>294</v>
      </c>
      <c r="F166" s="84" t="s">
        <v>179</v>
      </c>
      <c r="G166" s="84" t="s">
        <v>146</v>
      </c>
      <c r="H166" s="84" t="s">
        <v>46</v>
      </c>
      <c r="I166" s="84" t="s">
        <v>47</v>
      </c>
    </row>
    <row r="167" spans="3:9" x14ac:dyDescent="0.25">
      <c r="C167" s="136"/>
      <c r="D167" s="115">
        <v>160</v>
      </c>
      <c r="E167" s="84" t="s">
        <v>220</v>
      </c>
      <c r="F167" s="84" t="s">
        <v>150</v>
      </c>
      <c r="G167" s="84" t="s">
        <v>16</v>
      </c>
      <c r="H167" s="84" t="s">
        <v>46</v>
      </c>
      <c r="I167" s="84" t="s">
        <v>47</v>
      </c>
    </row>
    <row r="168" spans="3:9" ht="15.75" thickBot="1" x14ac:dyDescent="0.3">
      <c r="C168" s="137"/>
      <c r="D168" s="115">
        <v>161</v>
      </c>
      <c r="E168" s="112" t="s">
        <v>283</v>
      </c>
      <c r="F168" s="112" t="s">
        <v>157</v>
      </c>
      <c r="G168" s="112" t="s">
        <v>158</v>
      </c>
      <c r="H168" s="112" t="s">
        <v>46</v>
      </c>
      <c r="I168" s="112" t="s">
        <v>47</v>
      </c>
    </row>
    <row r="169" spans="3:9" ht="21.75" thickBot="1" x14ac:dyDescent="0.4">
      <c r="C169" s="132" t="s">
        <v>184</v>
      </c>
      <c r="D169" s="133"/>
      <c r="E169" s="133"/>
      <c r="F169" s="133"/>
      <c r="G169" s="133"/>
      <c r="H169" s="133"/>
      <c r="I169" s="134"/>
    </row>
  </sheetData>
  <mergeCells count="3">
    <mergeCell ref="C8:C39"/>
    <mergeCell ref="C169:I169"/>
    <mergeCell ref="C41:C168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83473-12E2-48F7-A5D0-1FBA7F070050}">
  <dimension ref="C3:K95"/>
  <sheetViews>
    <sheetView workbookViewId="0">
      <selection activeCell="H5" sqref="H5"/>
    </sheetView>
  </sheetViews>
  <sheetFormatPr defaultRowHeight="15" x14ac:dyDescent="0.25"/>
  <cols>
    <col min="3" max="3" width="18" customWidth="1"/>
    <col min="4" max="4" width="6.7109375" customWidth="1"/>
    <col min="5" max="5" width="41.85546875" customWidth="1"/>
    <col min="6" max="6" width="15.140625" customWidth="1"/>
    <col min="7" max="7" width="35.5703125" customWidth="1"/>
    <col min="8" max="8" width="23.28515625" style="88" customWidth="1"/>
    <col min="9" max="9" width="19.85546875" customWidth="1"/>
    <col min="10" max="10" width="15.28515625" bestFit="1" customWidth="1"/>
    <col min="11" max="13" width="21.5703125" customWidth="1"/>
  </cols>
  <sheetData>
    <row r="3" spans="3:9" ht="15.75" thickBot="1" x14ac:dyDescent="0.3"/>
    <row r="4" spans="3:9" ht="21.75" thickBot="1" x14ac:dyDescent="0.4">
      <c r="C4" s="132" t="s">
        <v>141</v>
      </c>
      <c r="D4" s="139"/>
      <c r="E4" s="139"/>
      <c r="F4" s="139"/>
      <c r="G4" s="139"/>
      <c r="H4" s="145"/>
      <c r="I4" s="140" t="s">
        <v>37</v>
      </c>
    </row>
    <row r="5" spans="3:9" ht="21.75" thickBot="1" x14ac:dyDescent="0.4">
      <c r="C5" s="78" t="s">
        <v>38</v>
      </c>
      <c r="D5" s="79" t="s">
        <v>39</v>
      </c>
      <c r="E5" s="79" t="s">
        <v>40</v>
      </c>
      <c r="F5" s="79" t="s">
        <v>41</v>
      </c>
      <c r="G5" s="79" t="s">
        <v>42</v>
      </c>
      <c r="H5" s="89" t="s">
        <v>43</v>
      </c>
      <c r="I5" s="141"/>
    </row>
    <row r="6" spans="3:9" x14ac:dyDescent="0.25">
      <c r="C6" s="146" t="s">
        <v>44</v>
      </c>
      <c r="D6" s="80">
        <v>1</v>
      </c>
      <c r="E6" s="81" t="s">
        <v>45</v>
      </c>
      <c r="F6" s="81" t="s">
        <v>46</v>
      </c>
      <c r="G6" s="81" t="s">
        <v>47</v>
      </c>
      <c r="H6" s="90">
        <v>733050</v>
      </c>
      <c r="I6" s="82">
        <v>2024</v>
      </c>
    </row>
    <row r="7" spans="3:9" x14ac:dyDescent="0.25">
      <c r="C7" s="147"/>
      <c r="D7" s="142"/>
      <c r="E7" s="143"/>
      <c r="F7" s="143"/>
      <c r="G7" s="143"/>
      <c r="H7" s="143"/>
      <c r="I7" s="144"/>
    </row>
    <row r="8" spans="3:9" x14ac:dyDescent="0.25">
      <c r="C8" s="147"/>
      <c r="D8" s="115">
        <v>1</v>
      </c>
      <c r="E8" s="83" t="s">
        <v>48</v>
      </c>
      <c r="F8" s="83" t="s">
        <v>46</v>
      </c>
      <c r="G8" s="83" t="s">
        <v>49</v>
      </c>
      <c r="H8" s="91">
        <v>733050</v>
      </c>
      <c r="I8" s="105">
        <v>2025</v>
      </c>
    </row>
    <row r="9" spans="3:9" x14ac:dyDescent="0.25">
      <c r="C9" s="147"/>
      <c r="D9" s="115">
        <v>2</v>
      </c>
      <c r="E9" s="83" t="s">
        <v>50</v>
      </c>
      <c r="F9" s="83" t="s">
        <v>46</v>
      </c>
      <c r="G9" s="83" t="s">
        <v>47</v>
      </c>
      <c r="H9" s="91">
        <v>602575.65</v>
      </c>
      <c r="I9" s="105">
        <v>2025</v>
      </c>
    </row>
    <row r="10" spans="3:9" x14ac:dyDescent="0.25">
      <c r="C10" s="147"/>
      <c r="D10" s="115">
        <v>3</v>
      </c>
      <c r="E10" s="83" t="s">
        <v>51</v>
      </c>
      <c r="F10" s="83" t="s">
        <v>46</v>
      </c>
      <c r="G10" s="83" t="s">
        <v>47</v>
      </c>
      <c r="H10" s="91">
        <v>941925.54</v>
      </c>
      <c r="I10" s="105">
        <v>2025</v>
      </c>
    </row>
    <row r="11" spans="3:9" x14ac:dyDescent="0.25">
      <c r="C11" s="147"/>
      <c r="D11" s="115">
        <v>4</v>
      </c>
      <c r="E11" s="83" t="s">
        <v>52</v>
      </c>
      <c r="F11" s="84" t="s">
        <v>53</v>
      </c>
      <c r="G11" s="84" t="s">
        <v>54</v>
      </c>
      <c r="H11" s="91">
        <v>4459386.3</v>
      </c>
      <c r="I11" s="105">
        <v>2025</v>
      </c>
    </row>
    <row r="12" spans="3:9" x14ac:dyDescent="0.25">
      <c r="C12" s="147"/>
      <c r="D12" s="115">
        <v>5</v>
      </c>
      <c r="E12" s="83" t="s">
        <v>55</v>
      </c>
      <c r="F12" s="84" t="s">
        <v>53</v>
      </c>
      <c r="G12" s="84" t="s">
        <v>56</v>
      </c>
      <c r="H12" s="91">
        <v>4494897.2699999996</v>
      </c>
      <c r="I12" s="105">
        <v>2025</v>
      </c>
    </row>
    <row r="13" spans="3:9" x14ac:dyDescent="0.25">
      <c r="C13" s="147"/>
      <c r="D13" s="115">
        <v>6</v>
      </c>
      <c r="E13" s="83" t="s">
        <v>57</v>
      </c>
      <c r="F13" s="84" t="s">
        <v>58</v>
      </c>
      <c r="G13" s="84" t="s">
        <v>59</v>
      </c>
      <c r="H13" s="91">
        <v>1699818.3</v>
      </c>
      <c r="I13" s="105">
        <v>2025</v>
      </c>
    </row>
    <row r="14" spans="3:9" x14ac:dyDescent="0.25">
      <c r="C14" s="147"/>
      <c r="D14" s="115">
        <v>7</v>
      </c>
      <c r="E14" s="83" t="s">
        <v>60</v>
      </c>
      <c r="F14" s="84" t="s">
        <v>58</v>
      </c>
      <c r="G14" s="84" t="s">
        <v>59</v>
      </c>
      <c r="H14" s="91">
        <v>4217428.51</v>
      </c>
      <c r="I14" s="105">
        <v>2025</v>
      </c>
    </row>
    <row r="15" spans="3:9" x14ac:dyDescent="0.25">
      <c r="C15" s="147"/>
      <c r="D15" s="115">
        <v>8</v>
      </c>
      <c r="E15" s="83" t="s">
        <v>61</v>
      </c>
      <c r="F15" s="84" t="s">
        <v>53</v>
      </c>
      <c r="G15" s="84" t="s">
        <v>62</v>
      </c>
      <c r="H15" s="91">
        <v>4395353.75</v>
      </c>
      <c r="I15" s="105">
        <v>2025</v>
      </c>
    </row>
    <row r="16" spans="3:9" ht="15" customHeight="1" x14ac:dyDescent="0.25">
      <c r="C16" s="147"/>
      <c r="D16" s="115">
        <v>9</v>
      </c>
      <c r="E16" s="83" t="s">
        <v>63</v>
      </c>
      <c r="F16" s="84" t="s">
        <v>58</v>
      </c>
      <c r="G16" s="83" t="s">
        <v>59</v>
      </c>
      <c r="H16" s="92">
        <v>2348509</v>
      </c>
      <c r="I16" s="105">
        <v>2025</v>
      </c>
    </row>
    <row r="17" spans="3:9" ht="15" customHeight="1" x14ac:dyDescent="0.25">
      <c r="C17" s="148"/>
      <c r="D17" s="115">
        <v>10</v>
      </c>
      <c r="E17" s="83" t="s">
        <v>64</v>
      </c>
      <c r="F17" s="84" t="s">
        <v>58</v>
      </c>
      <c r="G17" s="83" t="s">
        <v>59</v>
      </c>
      <c r="H17" s="92">
        <v>5386236</v>
      </c>
      <c r="I17" s="105">
        <v>2025</v>
      </c>
    </row>
    <row r="18" spans="3:9" ht="15" customHeight="1" x14ac:dyDescent="0.25">
      <c r="C18" s="148"/>
      <c r="D18" s="115">
        <v>11</v>
      </c>
      <c r="E18" s="84" t="s">
        <v>65</v>
      </c>
      <c r="F18" s="84" t="s">
        <v>58</v>
      </c>
      <c r="G18" s="83" t="s">
        <v>59</v>
      </c>
      <c r="H18" s="92">
        <v>4800000</v>
      </c>
      <c r="I18" s="105">
        <v>2025</v>
      </c>
    </row>
    <row r="19" spans="3:9" ht="15" customHeight="1" x14ac:dyDescent="0.25">
      <c r="C19" s="148"/>
      <c r="D19" s="115">
        <v>12</v>
      </c>
      <c r="E19" s="83" t="s">
        <v>66</v>
      </c>
      <c r="F19" s="84" t="s">
        <v>46</v>
      </c>
      <c r="G19" s="84" t="s">
        <v>47</v>
      </c>
      <c r="H19" s="92">
        <v>519048.9</v>
      </c>
      <c r="I19" s="105">
        <v>2025</v>
      </c>
    </row>
    <row r="20" spans="3:9" ht="15" customHeight="1" x14ac:dyDescent="0.25">
      <c r="C20" s="148"/>
      <c r="D20" s="115">
        <v>13</v>
      </c>
      <c r="E20" s="84" t="s">
        <v>67</v>
      </c>
      <c r="F20" s="84" t="s">
        <v>53</v>
      </c>
      <c r="G20" s="84" t="s">
        <v>68</v>
      </c>
      <c r="H20" s="92">
        <v>4325615.08</v>
      </c>
      <c r="I20" s="105">
        <v>2025</v>
      </c>
    </row>
    <row r="21" spans="3:9" ht="15" customHeight="1" x14ac:dyDescent="0.25">
      <c r="C21" s="148"/>
      <c r="D21" s="115">
        <v>14</v>
      </c>
      <c r="E21" s="84" t="s">
        <v>69</v>
      </c>
      <c r="F21" s="84" t="s">
        <v>46</v>
      </c>
      <c r="G21" s="84" t="s">
        <v>70</v>
      </c>
      <c r="H21" s="92">
        <v>668096.16</v>
      </c>
      <c r="I21" s="105">
        <v>2025</v>
      </c>
    </row>
    <row r="22" spans="3:9" ht="15" customHeight="1" x14ac:dyDescent="0.25">
      <c r="C22" s="148"/>
      <c r="D22" s="115">
        <v>15</v>
      </c>
      <c r="E22" s="84" t="s">
        <v>71</v>
      </c>
      <c r="F22" s="84" t="s">
        <v>46</v>
      </c>
      <c r="G22" s="84" t="s">
        <v>47</v>
      </c>
      <c r="H22" s="92">
        <v>1028173.48</v>
      </c>
      <c r="I22" s="105">
        <v>2025</v>
      </c>
    </row>
    <row r="23" spans="3:9" ht="15" customHeight="1" x14ac:dyDescent="0.25">
      <c r="C23" s="148"/>
      <c r="D23" s="115">
        <v>16</v>
      </c>
      <c r="E23" s="84" t="s">
        <v>72</v>
      </c>
      <c r="F23" s="84" t="s">
        <v>58</v>
      </c>
      <c r="G23" s="83" t="s">
        <v>73</v>
      </c>
      <c r="H23" s="93">
        <v>2610000</v>
      </c>
      <c r="I23" s="105">
        <v>2025</v>
      </c>
    </row>
    <row r="24" spans="3:9" ht="15" customHeight="1" x14ac:dyDescent="0.25">
      <c r="C24" s="148"/>
      <c r="D24" s="115">
        <v>17</v>
      </c>
      <c r="E24" s="84" t="s">
        <v>74</v>
      </c>
      <c r="F24" s="84" t="s">
        <v>58</v>
      </c>
      <c r="G24" s="83" t="s">
        <v>59</v>
      </c>
      <c r="H24" s="93">
        <v>864936</v>
      </c>
      <c r="I24" s="105">
        <v>2025</v>
      </c>
    </row>
    <row r="25" spans="3:9" ht="15" customHeight="1" x14ac:dyDescent="0.25">
      <c r="C25" s="148"/>
      <c r="D25" s="115">
        <v>18</v>
      </c>
      <c r="E25" s="84" t="s">
        <v>75</v>
      </c>
      <c r="F25" s="84" t="s">
        <v>58</v>
      </c>
      <c r="G25" s="84" t="s">
        <v>76</v>
      </c>
      <c r="H25" s="93">
        <v>579146.22</v>
      </c>
      <c r="I25" s="105">
        <v>2025</v>
      </c>
    </row>
    <row r="26" spans="3:9" ht="15" customHeight="1" x14ac:dyDescent="0.25">
      <c r="C26" s="148"/>
      <c r="D26" s="115">
        <v>19</v>
      </c>
      <c r="E26" s="84" t="s">
        <v>77</v>
      </c>
      <c r="F26" s="84" t="s">
        <v>53</v>
      </c>
      <c r="G26" s="84" t="s">
        <v>78</v>
      </c>
      <c r="H26" s="94">
        <v>4500000</v>
      </c>
      <c r="I26" s="105">
        <v>2025</v>
      </c>
    </row>
    <row r="27" spans="3:9" ht="15" customHeight="1" x14ac:dyDescent="0.25">
      <c r="C27" s="148"/>
      <c r="D27" s="115">
        <v>20</v>
      </c>
      <c r="E27" s="84" t="s">
        <v>79</v>
      </c>
      <c r="F27" s="84" t="s">
        <v>80</v>
      </c>
      <c r="G27" s="84" t="s">
        <v>81</v>
      </c>
      <c r="H27" s="94">
        <v>5926200</v>
      </c>
      <c r="I27" s="105">
        <v>2025</v>
      </c>
    </row>
    <row r="28" spans="3:9" ht="15" customHeight="1" x14ac:dyDescent="0.25">
      <c r="C28" s="148"/>
      <c r="D28" s="115">
        <v>21</v>
      </c>
      <c r="E28" s="83" t="s">
        <v>82</v>
      </c>
      <c r="F28" s="83" t="s">
        <v>53</v>
      </c>
      <c r="G28" s="83" t="s">
        <v>78</v>
      </c>
      <c r="H28" s="95">
        <v>4500000</v>
      </c>
      <c r="I28" s="106">
        <v>2025</v>
      </c>
    </row>
    <row r="29" spans="3:9" ht="15" customHeight="1" x14ac:dyDescent="0.25">
      <c r="C29" s="148"/>
      <c r="D29" s="115">
        <v>22</v>
      </c>
      <c r="E29" s="83" t="s">
        <v>83</v>
      </c>
      <c r="F29" s="83" t="s">
        <v>46</v>
      </c>
      <c r="G29" s="83" t="s">
        <v>47</v>
      </c>
      <c r="H29" s="95">
        <v>279473.18</v>
      </c>
      <c r="I29" s="106">
        <v>2025</v>
      </c>
    </row>
    <row r="30" spans="3:9" ht="15" customHeight="1" x14ac:dyDescent="0.25">
      <c r="C30" s="148"/>
      <c r="D30" s="115">
        <v>23</v>
      </c>
      <c r="E30" s="83" t="s">
        <v>84</v>
      </c>
      <c r="F30" s="83" t="s">
        <v>53</v>
      </c>
      <c r="G30" s="83" t="s">
        <v>85</v>
      </c>
      <c r="H30" s="96">
        <v>4476409.58</v>
      </c>
      <c r="I30" s="106">
        <v>2025</v>
      </c>
    </row>
    <row r="31" spans="3:9" ht="15" customHeight="1" x14ac:dyDescent="0.25">
      <c r="C31" s="148"/>
      <c r="D31" s="115">
        <v>24</v>
      </c>
      <c r="E31" s="83" t="s">
        <v>86</v>
      </c>
      <c r="F31" s="83" t="s">
        <v>53</v>
      </c>
      <c r="G31" s="83" t="s">
        <v>78</v>
      </c>
      <c r="H31" s="95">
        <v>2987821.27</v>
      </c>
      <c r="I31" s="106">
        <v>2025</v>
      </c>
    </row>
    <row r="32" spans="3:9" ht="15" customHeight="1" x14ac:dyDescent="0.25">
      <c r="C32" s="148"/>
      <c r="D32" s="115">
        <v>25</v>
      </c>
      <c r="E32" s="83" t="s">
        <v>118</v>
      </c>
      <c r="F32" s="84" t="s">
        <v>58</v>
      </c>
      <c r="G32" s="83" t="s">
        <v>73</v>
      </c>
      <c r="H32" s="95">
        <v>5229894.34</v>
      </c>
      <c r="I32" s="106">
        <v>2025</v>
      </c>
    </row>
    <row r="33" spans="3:11" ht="15" customHeight="1" x14ac:dyDescent="0.25">
      <c r="C33" s="148"/>
      <c r="D33" s="115">
        <v>26</v>
      </c>
      <c r="E33" s="84" t="s">
        <v>119</v>
      </c>
      <c r="F33" s="84" t="s">
        <v>58</v>
      </c>
      <c r="G33" s="83" t="s">
        <v>120</v>
      </c>
      <c r="H33" s="95">
        <v>2721600</v>
      </c>
      <c r="I33" s="106">
        <v>2025</v>
      </c>
    </row>
    <row r="34" spans="3:11" ht="15" customHeight="1" thickBot="1" x14ac:dyDescent="0.3">
      <c r="C34" s="148"/>
      <c r="D34" s="111">
        <v>27</v>
      </c>
      <c r="E34" s="112" t="s">
        <v>142</v>
      </c>
      <c r="F34" s="112" t="s">
        <v>53</v>
      </c>
      <c r="G34" s="112" t="s">
        <v>78</v>
      </c>
      <c r="H34" s="116">
        <v>4500000</v>
      </c>
      <c r="I34" s="117">
        <v>2025</v>
      </c>
    </row>
    <row r="35" spans="3:11" ht="19.5" thickBot="1" x14ac:dyDescent="0.35">
      <c r="C35" s="149"/>
      <c r="D35" s="150" t="s">
        <v>87</v>
      </c>
      <c r="E35" s="151"/>
      <c r="F35" s="151"/>
      <c r="G35" s="151"/>
      <c r="H35" s="118">
        <f>SUM(H8:H34)</f>
        <v>79795594.529999986</v>
      </c>
      <c r="I35" s="119"/>
      <c r="J35">
        <v>33508053.73</v>
      </c>
      <c r="K35" s="107">
        <f>H35+J35</f>
        <v>113303648.25999999</v>
      </c>
    </row>
    <row r="36" spans="3:11" x14ac:dyDescent="0.25">
      <c r="C36" s="152" t="s">
        <v>88</v>
      </c>
      <c r="D36" s="80">
        <v>1</v>
      </c>
      <c r="E36" s="81" t="s">
        <v>89</v>
      </c>
      <c r="F36" s="81" t="s">
        <v>46</v>
      </c>
      <c r="G36" s="81" t="s">
        <v>90</v>
      </c>
      <c r="H36" s="90">
        <v>1333395</v>
      </c>
      <c r="I36" s="82">
        <v>2025</v>
      </c>
    </row>
    <row r="37" spans="3:11" x14ac:dyDescent="0.25">
      <c r="C37" s="152"/>
      <c r="D37" s="115">
        <v>2</v>
      </c>
      <c r="E37" s="83" t="s">
        <v>91</v>
      </c>
      <c r="F37" s="83" t="s">
        <v>46</v>
      </c>
      <c r="G37" s="83" t="s">
        <v>92</v>
      </c>
      <c r="H37" s="91">
        <v>1106224</v>
      </c>
      <c r="I37" s="105">
        <v>2025</v>
      </c>
    </row>
    <row r="38" spans="3:11" x14ac:dyDescent="0.25">
      <c r="C38" s="152"/>
      <c r="D38" s="115">
        <v>3</v>
      </c>
      <c r="E38" s="83" t="s">
        <v>93</v>
      </c>
      <c r="F38" s="83" t="s">
        <v>46</v>
      </c>
      <c r="G38" s="83" t="s">
        <v>47</v>
      </c>
      <c r="H38" s="91">
        <v>530000</v>
      </c>
      <c r="I38" s="105">
        <v>2025</v>
      </c>
    </row>
    <row r="39" spans="3:11" x14ac:dyDescent="0.25">
      <c r="C39" s="152"/>
      <c r="D39" s="115">
        <v>4</v>
      </c>
      <c r="E39" s="83" t="s">
        <v>94</v>
      </c>
      <c r="F39" s="83" t="s">
        <v>46</v>
      </c>
      <c r="G39" s="83" t="s">
        <v>92</v>
      </c>
      <c r="H39" s="91">
        <v>293697.31</v>
      </c>
      <c r="I39" s="105">
        <v>2025</v>
      </c>
    </row>
    <row r="40" spans="3:11" x14ac:dyDescent="0.25">
      <c r="C40" s="152"/>
      <c r="D40" s="115">
        <v>5</v>
      </c>
      <c r="E40" s="84" t="s">
        <v>95</v>
      </c>
      <c r="F40" s="84" t="s">
        <v>46</v>
      </c>
      <c r="G40" s="83" t="s">
        <v>47</v>
      </c>
      <c r="H40" s="91">
        <v>1083500</v>
      </c>
      <c r="I40" s="105">
        <v>2025</v>
      </c>
    </row>
    <row r="41" spans="3:11" x14ac:dyDescent="0.25">
      <c r="C41" s="152"/>
      <c r="D41" s="115">
        <v>6</v>
      </c>
      <c r="E41" s="84" t="s">
        <v>96</v>
      </c>
      <c r="F41" s="84" t="s">
        <v>46</v>
      </c>
      <c r="G41" s="84" t="s">
        <v>47</v>
      </c>
      <c r="H41" s="91">
        <v>1448917.75</v>
      </c>
      <c r="I41" s="105">
        <v>2025</v>
      </c>
    </row>
    <row r="42" spans="3:11" x14ac:dyDescent="0.25">
      <c r="C42" s="152"/>
      <c r="D42" s="115">
        <v>7</v>
      </c>
      <c r="E42" s="84" t="s">
        <v>97</v>
      </c>
      <c r="F42" s="84" t="s">
        <v>46</v>
      </c>
      <c r="G42" s="84" t="s">
        <v>92</v>
      </c>
      <c r="H42" s="91">
        <v>321208.5</v>
      </c>
      <c r="I42" s="105">
        <v>2025</v>
      </c>
    </row>
    <row r="43" spans="3:11" x14ac:dyDescent="0.25">
      <c r="C43" s="152"/>
      <c r="D43" s="115">
        <v>8</v>
      </c>
      <c r="E43" s="84" t="s">
        <v>98</v>
      </c>
      <c r="F43" s="84" t="s">
        <v>46</v>
      </c>
      <c r="G43" s="84" t="s">
        <v>90</v>
      </c>
      <c r="H43" s="91">
        <v>1151554.1499999999</v>
      </c>
      <c r="I43" s="105">
        <v>2025</v>
      </c>
    </row>
    <row r="44" spans="3:11" x14ac:dyDescent="0.25">
      <c r="C44" s="152"/>
      <c r="D44" s="115">
        <v>9</v>
      </c>
      <c r="E44" s="84" t="s">
        <v>99</v>
      </c>
      <c r="F44" s="84" t="s">
        <v>46</v>
      </c>
      <c r="G44" s="84" t="s">
        <v>47</v>
      </c>
      <c r="H44" s="91">
        <v>999077.5</v>
      </c>
      <c r="I44" s="105">
        <v>2025</v>
      </c>
    </row>
    <row r="45" spans="3:11" x14ac:dyDescent="0.25">
      <c r="C45" s="152"/>
      <c r="D45" s="115">
        <v>10</v>
      </c>
      <c r="E45" s="84" t="s">
        <v>100</v>
      </c>
      <c r="F45" s="84" t="s">
        <v>46</v>
      </c>
      <c r="G45" s="84" t="s">
        <v>47</v>
      </c>
      <c r="H45" s="91">
        <v>1011055.1</v>
      </c>
      <c r="I45" s="105">
        <v>2025</v>
      </c>
    </row>
    <row r="46" spans="3:11" x14ac:dyDescent="0.25">
      <c r="C46" s="152"/>
      <c r="D46" s="115">
        <v>11</v>
      </c>
      <c r="E46" s="84" t="s">
        <v>101</v>
      </c>
      <c r="F46" s="84" t="s">
        <v>46</v>
      </c>
      <c r="G46" s="84" t="s">
        <v>47</v>
      </c>
      <c r="H46" s="91">
        <v>1060056.18</v>
      </c>
      <c r="I46" s="105">
        <v>2025</v>
      </c>
    </row>
    <row r="47" spans="3:11" x14ac:dyDescent="0.25">
      <c r="C47" s="152"/>
      <c r="D47" s="115">
        <v>12</v>
      </c>
      <c r="E47" s="84" t="s">
        <v>102</v>
      </c>
      <c r="F47" s="84" t="s">
        <v>46</v>
      </c>
      <c r="G47" s="84" t="s">
        <v>47</v>
      </c>
      <c r="H47" s="91">
        <v>1102311.42</v>
      </c>
      <c r="I47" s="105">
        <v>2025</v>
      </c>
    </row>
    <row r="48" spans="3:11" x14ac:dyDescent="0.25">
      <c r="C48" s="152"/>
      <c r="D48" s="115">
        <v>13</v>
      </c>
      <c r="E48" s="84" t="s">
        <v>103</v>
      </c>
      <c r="F48" s="84" t="s">
        <v>46</v>
      </c>
      <c r="G48" s="84" t="s">
        <v>90</v>
      </c>
      <c r="H48" s="91">
        <v>1195040</v>
      </c>
      <c r="I48" s="105">
        <v>2025</v>
      </c>
    </row>
    <row r="49" spans="3:11" x14ac:dyDescent="0.25">
      <c r="C49" s="152"/>
      <c r="D49" s="115">
        <v>14</v>
      </c>
      <c r="E49" s="84" t="s">
        <v>104</v>
      </c>
      <c r="F49" s="84" t="s">
        <v>46</v>
      </c>
      <c r="G49" s="84" t="s">
        <v>47</v>
      </c>
      <c r="H49" s="91">
        <v>1309006.06</v>
      </c>
      <c r="I49" s="105">
        <v>2025</v>
      </c>
    </row>
    <row r="50" spans="3:11" x14ac:dyDescent="0.25">
      <c r="C50" s="152"/>
      <c r="D50" s="115">
        <v>15</v>
      </c>
      <c r="E50" s="84" t="s">
        <v>105</v>
      </c>
      <c r="F50" s="84" t="s">
        <v>46</v>
      </c>
      <c r="G50" s="84" t="s">
        <v>47</v>
      </c>
      <c r="H50" s="91">
        <v>1236822.5</v>
      </c>
      <c r="I50" s="105">
        <v>2025</v>
      </c>
    </row>
    <row r="51" spans="3:11" x14ac:dyDescent="0.25">
      <c r="C51" s="152"/>
      <c r="D51" s="115">
        <v>16</v>
      </c>
      <c r="E51" s="84" t="s">
        <v>106</v>
      </c>
      <c r="F51" s="84" t="s">
        <v>46</v>
      </c>
      <c r="G51" s="84" t="s">
        <v>47</v>
      </c>
      <c r="H51" s="91">
        <v>1368402.05</v>
      </c>
      <c r="I51" s="105">
        <v>2025</v>
      </c>
    </row>
    <row r="52" spans="3:11" x14ac:dyDescent="0.25">
      <c r="C52" s="152"/>
      <c r="D52" s="115">
        <v>17</v>
      </c>
      <c r="E52" s="84" t="s">
        <v>107</v>
      </c>
      <c r="F52" s="84" t="s">
        <v>46</v>
      </c>
      <c r="G52" s="84" t="s">
        <v>47</v>
      </c>
      <c r="H52" s="91">
        <v>1347305.5</v>
      </c>
      <c r="I52" s="105">
        <v>2025</v>
      </c>
    </row>
    <row r="53" spans="3:11" x14ac:dyDescent="0.25">
      <c r="C53" s="152"/>
      <c r="D53" s="115">
        <v>18</v>
      </c>
      <c r="E53" s="84" t="s">
        <v>108</v>
      </c>
      <c r="F53" s="84" t="s">
        <v>46</v>
      </c>
      <c r="G53" s="84" t="s">
        <v>90</v>
      </c>
      <c r="H53" s="91">
        <v>850000</v>
      </c>
      <c r="I53" s="105">
        <v>2025</v>
      </c>
    </row>
    <row r="54" spans="3:11" x14ac:dyDescent="0.25">
      <c r="C54" s="152"/>
      <c r="D54" s="115">
        <v>19</v>
      </c>
      <c r="E54" s="84" t="s">
        <v>109</v>
      </c>
      <c r="F54" s="84" t="s">
        <v>46</v>
      </c>
      <c r="G54" s="84" t="s">
        <v>47</v>
      </c>
      <c r="H54" s="91">
        <v>1552038.75</v>
      </c>
      <c r="I54" s="105">
        <v>2025</v>
      </c>
    </row>
    <row r="55" spans="3:11" x14ac:dyDescent="0.25">
      <c r="C55" s="152"/>
      <c r="D55" s="115">
        <v>20</v>
      </c>
      <c r="E55" s="84" t="s">
        <v>110</v>
      </c>
      <c r="F55" s="84" t="s">
        <v>46</v>
      </c>
      <c r="G55" s="84" t="s">
        <v>47</v>
      </c>
      <c r="H55" s="91">
        <v>1343183.9</v>
      </c>
      <c r="I55" s="105">
        <v>2025</v>
      </c>
    </row>
    <row r="56" spans="3:11" x14ac:dyDescent="0.25">
      <c r="C56" s="152"/>
      <c r="D56" s="115">
        <v>21</v>
      </c>
      <c r="E56" s="84" t="s">
        <v>111</v>
      </c>
      <c r="F56" s="84" t="s">
        <v>46</v>
      </c>
      <c r="G56" s="84" t="s">
        <v>47</v>
      </c>
      <c r="H56" s="91">
        <v>880000</v>
      </c>
      <c r="I56" s="105">
        <v>2025</v>
      </c>
    </row>
    <row r="57" spans="3:11" x14ac:dyDescent="0.25">
      <c r="C57" s="152"/>
      <c r="D57" s="115">
        <v>22</v>
      </c>
      <c r="E57" s="84" t="s">
        <v>112</v>
      </c>
      <c r="F57" s="84" t="s">
        <v>46</v>
      </c>
      <c r="G57" s="84" t="s">
        <v>47</v>
      </c>
      <c r="H57" s="91">
        <v>1420607.47</v>
      </c>
      <c r="I57" s="105">
        <v>2025</v>
      </c>
    </row>
    <row r="58" spans="3:11" x14ac:dyDescent="0.25">
      <c r="C58" s="152"/>
      <c r="D58" s="115">
        <v>23</v>
      </c>
      <c r="E58" s="84" t="s">
        <v>113</v>
      </c>
      <c r="F58" s="84" t="s">
        <v>46</v>
      </c>
      <c r="G58" s="84" t="s">
        <v>47</v>
      </c>
      <c r="H58" s="97">
        <v>2171823.5</v>
      </c>
      <c r="I58" s="105">
        <v>2025</v>
      </c>
    </row>
    <row r="59" spans="3:11" x14ac:dyDescent="0.25">
      <c r="C59" s="152"/>
      <c r="D59" s="115">
        <v>24</v>
      </c>
      <c r="E59" s="84" t="s">
        <v>114</v>
      </c>
      <c r="F59" s="84" t="s">
        <v>46</v>
      </c>
      <c r="G59" s="84" t="s">
        <v>47</v>
      </c>
      <c r="H59" s="97">
        <v>995000</v>
      </c>
      <c r="I59" s="105">
        <v>2025</v>
      </c>
    </row>
    <row r="60" spans="3:11" x14ac:dyDescent="0.25">
      <c r="C60" s="152"/>
      <c r="D60" s="115">
        <v>25</v>
      </c>
      <c r="E60" s="84" t="s">
        <v>121</v>
      </c>
      <c r="F60" s="84" t="s">
        <v>46</v>
      </c>
      <c r="G60" s="84" t="s">
        <v>47</v>
      </c>
      <c r="H60" s="97">
        <v>2499500</v>
      </c>
      <c r="I60" s="105">
        <v>2025</v>
      </c>
    </row>
    <row r="61" spans="3:11" x14ac:dyDescent="0.25">
      <c r="C61" s="152"/>
      <c r="D61" s="115">
        <v>26</v>
      </c>
      <c r="E61" s="84" t="s">
        <v>122</v>
      </c>
      <c r="F61" s="84" t="s">
        <v>46</v>
      </c>
      <c r="G61" s="84" t="s">
        <v>123</v>
      </c>
      <c r="H61" s="98">
        <v>1231720.915</v>
      </c>
      <c r="I61" s="105">
        <v>2025</v>
      </c>
    </row>
    <row r="62" spans="3:11" x14ac:dyDescent="0.25">
      <c r="C62" s="152"/>
      <c r="D62" s="115">
        <v>27</v>
      </c>
      <c r="E62" s="84" t="s">
        <v>124</v>
      </c>
      <c r="F62" s="84" t="s">
        <v>46</v>
      </c>
      <c r="G62" s="84" t="s">
        <v>47</v>
      </c>
      <c r="H62" s="98">
        <v>1403562.17</v>
      </c>
      <c r="I62" s="105">
        <v>2025</v>
      </c>
    </row>
    <row r="63" spans="3:11" x14ac:dyDescent="0.25">
      <c r="C63" s="152"/>
      <c r="D63" s="115">
        <v>28</v>
      </c>
      <c r="E63" s="84" t="s">
        <v>125</v>
      </c>
      <c r="F63" s="84" t="s">
        <v>46</v>
      </c>
      <c r="G63" s="84" t="s">
        <v>47</v>
      </c>
      <c r="H63" s="97">
        <v>1263044</v>
      </c>
      <c r="I63" s="105">
        <v>2025</v>
      </c>
    </row>
    <row r="64" spans="3:11" x14ac:dyDescent="0.25">
      <c r="C64" s="152"/>
      <c r="D64" s="115">
        <v>29</v>
      </c>
      <c r="E64" s="83" t="s">
        <v>45</v>
      </c>
      <c r="F64" s="83" t="s">
        <v>46</v>
      </c>
      <c r="G64" s="83" t="s">
        <v>47</v>
      </c>
      <c r="H64" s="95">
        <v>1710450</v>
      </c>
      <c r="I64" s="106">
        <v>2025</v>
      </c>
      <c r="K64" s="108"/>
    </row>
    <row r="65" spans="3:11" x14ac:dyDescent="0.25">
      <c r="C65" s="152"/>
      <c r="D65" s="115">
        <v>30</v>
      </c>
      <c r="E65" s="84" t="s">
        <v>126</v>
      </c>
      <c r="F65" s="84" t="s">
        <v>46</v>
      </c>
      <c r="G65" s="84" t="s">
        <v>127</v>
      </c>
      <c r="H65" s="97">
        <v>1200055.5</v>
      </c>
      <c r="I65" s="105">
        <v>2025</v>
      </c>
      <c r="K65" s="108"/>
    </row>
    <row r="66" spans="3:11" x14ac:dyDescent="0.25">
      <c r="C66" s="152"/>
      <c r="D66" s="115">
        <v>31</v>
      </c>
      <c r="E66" s="84" t="s">
        <v>128</v>
      </c>
      <c r="F66" s="84" t="s">
        <v>46</v>
      </c>
      <c r="G66" s="84" t="s">
        <v>47</v>
      </c>
      <c r="H66" s="97">
        <v>1229686.5</v>
      </c>
      <c r="I66" s="105">
        <v>2025</v>
      </c>
    </row>
    <row r="67" spans="3:11" x14ac:dyDescent="0.25">
      <c r="C67" s="152"/>
      <c r="D67" s="115">
        <v>32</v>
      </c>
      <c r="E67" s="84" t="s">
        <v>129</v>
      </c>
      <c r="F67" s="84" t="s">
        <v>46</v>
      </c>
      <c r="G67" s="84" t="s">
        <v>92</v>
      </c>
      <c r="H67" s="109">
        <v>2026898.9650000001</v>
      </c>
      <c r="I67" s="105">
        <v>2025</v>
      </c>
    </row>
    <row r="68" spans="3:11" x14ac:dyDescent="0.25">
      <c r="C68" s="152"/>
      <c r="D68" s="115">
        <v>33</v>
      </c>
      <c r="E68" s="84" t="s">
        <v>130</v>
      </c>
      <c r="F68" s="84" t="s">
        <v>46</v>
      </c>
      <c r="G68" s="84" t="s">
        <v>47</v>
      </c>
      <c r="H68" s="110">
        <v>2359271.25</v>
      </c>
      <c r="I68" s="105">
        <v>2025</v>
      </c>
    </row>
    <row r="69" spans="3:11" x14ac:dyDescent="0.25">
      <c r="C69" s="152"/>
      <c r="D69" s="115">
        <v>34</v>
      </c>
      <c r="E69" s="84" t="s">
        <v>131</v>
      </c>
      <c r="F69" s="84" t="s">
        <v>46</v>
      </c>
      <c r="G69" s="84" t="s">
        <v>47</v>
      </c>
      <c r="H69" s="110">
        <v>1960316.75</v>
      </c>
      <c r="I69" s="105">
        <v>2025</v>
      </c>
    </row>
    <row r="70" spans="3:11" x14ac:dyDescent="0.25">
      <c r="C70" s="152"/>
      <c r="D70" s="115">
        <v>35</v>
      </c>
      <c r="E70" s="84" t="s">
        <v>132</v>
      </c>
      <c r="F70" s="84" t="s">
        <v>46</v>
      </c>
      <c r="G70" s="84" t="s">
        <v>90</v>
      </c>
      <c r="H70" s="110">
        <v>2449496</v>
      </c>
      <c r="I70" s="105">
        <v>2025</v>
      </c>
    </row>
    <row r="71" spans="3:11" x14ac:dyDescent="0.25">
      <c r="C71" s="152"/>
      <c r="D71" s="115">
        <v>36</v>
      </c>
      <c r="E71" s="84" t="s">
        <v>133</v>
      </c>
      <c r="F71" s="84" t="s">
        <v>46</v>
      </c>
      <c r="G71" s="84" t="s">
        <v>134</v>
      </c>
      <c r="H71" s="110">
        <v>754503.91</v>
      </c>
      <c r="I71" s="105">
        <v>2025</v>
      </c>
    </row>
    <row r="72" spans="3:11" x14ac:dyDescent="0.25">
      <c r="C72" s="152"/>
      <c r="D72" s="115">
        <v>37</v>
      </c>
      <c r="E72" s="84" t="s">
        <v>135</v>
      </c>
      <c r="F72" s="84" t="s">
        <v>46</v>
      </c>
      <c r="G72" s="84" t="s">
        <v>47</v>
      </c>
      <c r="H72" s="110">
        <v>64733.5</v>
      </c>
      <c r="I72" s="105">
        <v>2025</v>
      </c>
    </row>
    <row r="73" spans="3:11" x14ac:dyDescent="0.25">
      <c r="C73" s="152"/>
      <c r="D73" s="115">
        <v>38</v>
      </c>
      <c r="E73" s="84" t="s">
        <v>136</v>
      </c>
      <c r="F73" s="84" t="s">
        <v>46</v>
      </c>
      <c r="G73" s="84" t="s">
        <v>47</v>
      </c>
      <c r="H73" s="110">
        <v>4600316.75</v>
      </c>
      <c r="I73" s="105">
        <v>2025</v>
      </c>
    </row>
    <row r="74" spans="3:11" x14ac:dyDescent="0.25">
      <c r="C74" s="152"/>
      <c r="D74" s="115">
        <v>39</v>
      </c>
      <c r="E74" s="84" t="s">
        <v>137</v>
      </c>
      <c r="F74" s="84" t="s">
        <v>46</v>
      </c>
      <c r="G74" s="84" t="s">
        <v>47</v>
      </c>
      <c r="H74" s="97">
        <v>1200055.5</v>
      </c>
      <c r="I74" s="105">
        <v>2025</v>
      </c>
    </row>
    <row r="75" spans="3:11" x14ac:dyDescent="0.25">
      <c r="C75" s="152"/>
      <c r="D75" s="115">
        <v>40</v>
      </c>
      <c r="E75" s="84" t="s">
        <v>138</v>
      </c>
      <c r="F75" s="84" t="s">
        <v>46</v>
      </c>
      <c r="G75" s="84" t="s">
        <v>47</v>
      </c>
      <c r="H75" s="110">
        <v>1359719.45</v>
      </c>
      <c r="I75" s="105">
        <v>2025</v>
      </c>
    </row>
    <row r="76" spans="3:11" x14ac:dyDescent="0.25">
      <c r="C76" s="152"/>
      <c r="D76" s="115">
        <v>41</v>
      </c>
      <c r="E76" s="84" t="s">
        <v>139</v>
      </c>
      <c r="F76" s="84" t="s">
        <v>46</v>
      </c>
      <c r="G76" s="84" t="s">
        <v>90</v>
      </c>
      <c r="H76" s="110">
        <v>395080</v>
      </c>
      <c r="I76" s="105">
        <v>2025</v>
      </c>
    </row>
    <row r="77" spans="3:11" ht="15.75" thickBot="1" x14ac:dyDescent="0.3">
      <c r="C77" s="152"/>
      <c r="D77" s="115">
        <v>42</v>
      </c>
      <c r="E77" s="112" t="s">
        <v>140</v>
      </c>
      <c r="F77" s="112" t="s">
        <v>46</v>
      </c>
      <c r="G77" s="112" t="s">
        <v>47</v>
      </c>
      <c r="H77" s="113">
        <v>925000</v>
      </c>
      <c r="I77" s="114">
        <v>2025</v>
      </c>
    </row>
    <row r="78" spans="3:11" ht="19.5" thickBot="1" x14ac:dyDescent="0.35">
      <c r="C78" s="153"/>
      <c r="D78" s="154" t="s">
        <v>115</v>
      </c>
      <c r="E78" s="155"/>
      <c r="F78" s="155"/>
      <c r="G78" s="156"/>
      <c r="H78" s="99">
        <f>SUM(H36:H77)</f>
        <v>55743637.800000004</v>
      </c>
      <c r="I78" s="100"/>
    </row>
    <row r="79" spans="3:11" ht="21.75" thickBot="1" x14ac:dyDescent="0.4">
      <c r="C79" s="132" t="s">
        <v>116</v>
      </c>
      <c r="D79" s="139"/>
      <c r="E79" s="139"/>
      <c r="F79" s="139"/>
      <c r="G79" s="139"/>
      <c r="H79" s="101">
        <f>H35+H78+0.01</f>
        <v>135539232.33999997</v>
      </c>
      <c r="I79" s="86"/>
      <c r="J79" s="107"/>
      <c r="K79" s="84"/>
    </row>
    <row r="80" spans="3:11" ht="21.75" thickBot="1" x14ac:dyDescent="0.4">
      <c r="C80" s="138" t="s">
        <v>117</v>
      </c>
      <c r="D80" s="133"/>
      <c r="E80" s="133"/>
      <c r="F80" s="133"/>
      <c r="G80" s="133"/>
      <c r="H80" s="102">
        <f>H79+H6</f>
        <v>136272282.33999997</v>
      </c>
      <c r="I80" s="87"/>
    </row>
    <row r="81" spans="4:9" x14ac:dyDescent="0.25">
      <c r="H81" s="103"/>
    </row>
    <row r="82" spans="4:9" x14ac:dyDescent="0.25">
      <c r="H82" s="103"/>
    </row>
    <row r="83" spans="4:9" x14ac:dyDescent="0.25">
      <c r="H83" s="104">
        <f>H79-[1]Sheet1!P272</f>
        <v>135539232.33999997</v>
      </c>
    </row>
    <row r="84" spans="4:9" x14ac:dyDescent="0.25">
      <c r="D84">
        <f>250/26</f>
        <v>9.615384615384615</v>
      </c>
      <c r="H84" s="104">
        <f>H80-[1]Sheet1!P273</f>
        <v>136272282.33999997</v>
      </c>
    </row>
    <row r="89" spans="4:9" x14ac:dyDescent="0.25">
      <c r="E89" s="85"/>
      <c r="H89" s="103"/>
      <c r="I89" s="107"/>
    </row>
    <row r="90" spans="4:9" x14ac:dyDescent="0.25">
      <c r="H90" s="103"/>
    </row>
    <row r="91" spans="4:9" x14ac:dyDescent="0.25">
      <c r="H91" s="103"/>
    </row>
    <row r="93" spans="4:9" x14ac:dyDescent="0.25">
      <c r="H93" s="103"/>
    </row>
    <row r="95" spans="4:9" x14ac:dyDescent="0.25">
      <c r="H95" s="103"/>
    </row>
  </sheetData>
  <mergeCells count="9">
    <mergeCell ref="C80:G80"/>
    <mergeCell ref="C79:G79"/>
    <mergeCell ref="I4:I5"/>
    <mergeCell ref="D7:I7"/>
    <mergeCell ref="C4:H4"/>
    <mergeCell ref="C6:C35"/>
    <mergeCell ref="D35:G35"/>
    <mergeCell ref="C36:C78"/>
    <mergeCell ref="D78:G78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8319B-6CAC-4672-A94E-85E603B6B1A8}">
  <dimension ref="A1:R37"/>
  <sheetViews>
    <sheetView workbookViewId="0">
      <selection activeCell="J12" sqref="J12"/>
    </sheetView>
  </sheetViews>
  <sheetFormatPr defaultRowHeight="15" x14ac:dyDescent="0.25"/>
  <cols>
    <col min="1" max="1" width="3.5703125" customWidth="1"/>
    <col min="2" max="2" width="8.5703125" customWidth="1"/>
    <col min="3" max="3" width="7.140625" customWidth="1"/>
    <col min="4" max="4" width="13.85546875" style="8" customWidth="1"/>
    <col min="5" max="5" width="5.85546875" customWidth="1"/>
    <col min="6" max="6" width="11.85546875" customWidth="1"/>
    <col min="7" max="7" width="6" customWidth="1"/>
    <col min="8" max="8" width="10.7109375" customWidth="1"/>
    <col min="9" max="9" width="8" customWidth="1"/>
    <col min="10" max="10" width="14.7109375" customWidth="1"/>
    <col min="11" max="11" width="7.42578125" customWidth="1"/>
    <col min="12" max="12" width="14.140625" customWidth="1"/>
    <col min="13" max="13" width="5.140625" customWidth="1"/>
    <col min="14" max="14" width="13.7109375" style="8" customWidth="1"/>
    <col min="15" max="15" width="2.7109375" customWidth="1"/>
    <col min="16" max="16" width="9" customWidth="1"/>
    <col min="17" max="17" width="9.7109375" customWidth="1"/>
    <col min="18" max="18" width="14.140625" customWidth="1"/>
  </cols>
  <sheetData>
    <row r="1" spans="1:18" x14ac:dyDescent="0.25">
      <c r="A1" s="165" t="s">
        <v>36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</row>
    <row r="2" spans="1:18" ht="15.75" thickBot="1" x14ac:dyDescent="0.3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</row>
    <row r="3" spans="1:18" ht="37.5" customHeight="1" x14ac:dyDescent="0.25">
      <c r="A3" s="166" t="s">
        <v>8</v>
      </c>
      <c r="B3" s="168" t="s">
        <v>9</v>
      </c>
      <c r="C3" s="170" t="s">
        <v>10</v>
      </c>
      <c r="D3" s="170"/>
      <c r="E3" s="170" t="s">
        <v>11</v>
      </c>
      <c r="F3" s="170"/>
      <c r="G3" s="170" t="s">
        <v>1</v>
      </c>
      <c r="H3" s="170"/>
      <c r="I3" s="170" t="s">
        <v>12</v>
      </c>
      <c r="J3" s="170"/>
      <c r="K3" s="171" t="s">
        <v>13</v>
      </c>
      <c r="L3" s="172"/>
      <c r="M3" s="170" t="s">
        <v>2</v>
      </c>
      <c r="N3" s="170"/>
      <c r="O3" s="170" t="s">
        <v>3</v>
      </c>
      <c r="P3" s="170"/>
      <c r="Q3" s="173" t="s">
        <v>14</v>
      </c>
      <c r="R3" s="174"/>
    </row>
    <row r="4" spans="1:18" ht="15.75" thickBot="1" x14ac:dyDescent="0.3">
      <c r="A4" s="167"/>
      <c r="B4" s="169"/>
      <c r="C4" s="17" t="s">
        <v>8</v>
      </c>
      <c r="D4" s="18" t="s">
        <v>0</v>
      </c>
      <c r="E4" s="17" t="s">
        <v>8</v>
      </c>
      <c r="F4" s="18" t="s">
        <v>0</v>
      </c>
      <c r="G4" s="17" t="s">
        <v>8</v>
      </c>
      <c r="H4" s="18" t="s">
        <v>0</v>
      </c>
      <c r="I4" s="17" t="s">
        <v>8</v>
      </c>
      <c r="J4" s="18" t="s">
        <v>0</v>
      </c>
      <c r="K4" s="18" t="s">
        <v>8</v>
      </c>
      <c r="L4" s="18" t="s">
        <v>15</v>
      </c>
      <c r="M4" s="17" t="s">
        <v>8</v>
      </c>
      <c r="N4" s="18" t="s">
        <v>0</v>
      </c>
      <c r="O4" s="17" t="s">
        <v>8</v>
      </c>
      <c r="P4" s="18" t="s">
        <v>0</v>
      </c>
      <c r="Q4" s="19" t="s">
        <v>8</v>
      </c>
      <c r="R4" s="20" t="s">
        <v>0</v>
      </c>
    </row>
    <row r="5" spans="1:18" s="26" customFormat="1" x14ac:dyDescent="0.25">
      <c r="A5" s="21">
        <v>1</v>
      </c>
      <c r="B5" s="22" t="s">
        <v>16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49"/>
      <c r="O5" s="23"/>
      <c r="P5" s="23"/>
      <c r="Q5" s="24"/>
      <c r="R5" s="25"/>
    </row>
    <row r="6" spans="1:18" x14ac:dyDescent="0.25">
      <c r="A6" s="27">
        <v>2</v>
      </c>
      <c r="B6" s="28" t="s">
        <v>17</v>
      </c>
      <c r="C6" s="29"/>
      <c r="D6" s="30"/>
      <c r="E6" s="30"/>
      <c r="F6" s="30"/>
      <c r="G6" s="30"/>
      <c r="H6" s="30"/>
      <c r="I6" s="30"/>
      <c r="J6" s="30"/>
      <c r="K6" s="30"/>
      <c r="L6" s="30"/>
      <c r="M6" s="30"/>
      <c r="N6" s="50"/>
      <c r="O6" s="30"/>
      <c r="P6" s="30"/>
      <c r="Q6" s="24"/>
      <c r="R6" s="25"/>
    </row>
    <row r="7" spans="1:18" x14ac:dyDescent="0.25">
      <c r="A7" s="27">
        <v>3</v>
      </c>
      <c r="B7" s="28" t="s">
        <v>18</v>
      </c>
      <c r="C7" s="31"/>
      <c r="D7" s="30"/>
      <c r="E7" s="30"/>
      <c r="F7" s="30"/>
      <c r="G7" s="30"/>
      <c r="H7" s="30"/>
      <c r="I7" s="30"/>
      <c r="J7" s="30"/>
      <c r="K7" s="30"/>
      <c r="L7" s="30"/>
      <c r="M7" s="53"/>
      <c r="N7" s="54"/>
      <c r="O7" s="30"/>
      <c r="P7" s="30"/>
      <c r="Q7" s="24"/>
      <c r="R7" s="25"/>
    </row>
    <row r="8" spans="1:18" x14ac:dyDescent="0.25">
      <c r="A8" s="27">
        <v>4</v>
      </c>
      <c r="B8" s="28" t="s">
        <v>19</v>
      </c>
      <c r="C8" s="29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24"/>
      <c r="R8" s="25"/>
    </row>
    <row r="9" spans="1:18" x14ac:dyDescent="0.25">
      <c r="A9" s="27">
        <v>5</v>
      </c>
      <c r="B9" s="28" t="s">
        <v>20</v>
      </c>
      <c r="C9" s="31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24"/>
      <c r="R9" s="25"/>
    </row>
    <row r="10" spans="1:18" x14ac:dyDescent="0.25">
      <c r="A10" s="27">
        <v>6</v>
      </c>
      <c r="B10" s="28" t="s">
        <v>21</v>
      </c>
      <c r="C10" s="29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50"/>
      <c r="O10" s="30"/>
      <c r="P10" s="30"/>
      <c r="Q10" s="24"/>
      <c r="R10" s="25"/>
    </row>
    <row r="11" spans="1:18" x14ac:dyDescent="0.25">
      <c r="A11" s="27">
        <v>7</v>
      </c>
      <c r="B11" s="28" t="s">
        <v>22</v>
      </c>
      <c r="C11" s="29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50"/>
      <c r="O11" s="30"/>
      <c r="P11" s="30"/>
      <c r="Q11" s="24"/>
      <c r="R11" s="25"/>
    </row>
    <row r="12" spans="1:18" x14ac:dyDescent="0.25">
      <c r="A12" s="27">
        <v>8</v>
      </c>
      <c r="B12" s="28" t="s">
        <v>23</v>
      </c>
      <c r="C12" s="29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50"/>
      <c r="O12" s="30"/>
      <c r="P12" s="30"/>
      <c r="Q12" s="24"/>
      <c r="R12" s="25"/>
    </row>
    <row r="13" spans="1:18" x14ac:dyDescent="0.25">
      <c r="A13" s="27">
        <v>9</v>
      </c>
      <c r="B13" s="28" t="s">
        <v>24</v>
      </c>
      <c r="C13" s="29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50"/>
      <c r="O13" s="30"/>
      <c r="P13" s="30"/>
      <c r="Q13" s="24"/>
      <c r="R13" s="25"/>
    </row>
    <row r="14" spans="1:18" ht="27" customHeight="1" x14ac:dyDescent="0.25">
      <c r="A14" s="27">
        <v>10</v>
      </c>
      <c r="B14" s="28" t="s">
        <v>25</v>
      </c>
      <c r="C14" s="29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50"/>
      <c r="O14" s="30"/>
      <c r="P14" s="30"/>
      <c r="Q14" s="24"/>
      <c r="R14" s="25"/>
    </row>
    <row r="15" spans="1:18" x14ac:dyDescent="0.25">
      <c r="A15" s="27">
        <v>11</v>
      </c>
      <c r="B15" s="28" t="s">
        <v>26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50"/>
      <c r="O15" s="30"/>
      <c r="P15" s="30"/>
      <c r="Q15" s="24"/>
      <c r="R15" s="25"/>
    </row>
    <row r="16" spans="1:18" ht="15.75" thickBot="1" x14ac:dyDescent="0.3">
      <c r="A16" s="32">
        <v>12</v>
      </c>
      <c r="B16" s="33" t="s">
        <v>27</v>
      </c>
      <c r="C16" s="34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51"/>
      <c r="O16" s="35"/>
      <c r="P16" s="35"/>
      <c r="Q16" s="24"/>
      <c r="R16" s="25"/>
    </row>
    <row r="17" spans="1:18" ht="15.75" thickBot="1" x14ac:dyDescent="0.3">
      <c r="A17" s="36"/>
      <c r="B17" s="37" t="s">
        <v>28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52"/>
      <c r="O17" s="38"/>
      <c r="P17" s="38"/>
      <c r="Q17" s="55"/>
      <c r="R17" s="56"/>
    </row>
    <row r="18" spans="1:18" ht="18.75" x14ac:dyDescent="0.3">
      <c r="B18" s="3" t="s">
        <v>31</v>
      </c>
      <c r="C18" s="1"/>
      <c r="D18" s="1"/>
      <c r="E18" s="8"/>
    </row>
    <row r="19" spans="1:18" x14ac:dyDescent="0.25">
      <c r="B19" s="48" t="s">
        <v>32</v>
      </c>
    </row>
    <row r="20" spans="1:18" x14ac:dyDescent="0.25">
      <c r="R20" s="77"/>
    </row>
    <row r="21" spans="1:18" ht="15.75" thickBot="1" x14ac:dyDescent="0.3">
      <c r="B21" t="s">
        <v>35</v>
      </c>
      <c r="D21" s="8" t="s">
        <v>34</v>
      </c>
      <c r="H21" t="s">
        <v>33</v>
      </c>
      <c r="K21" s="69"/>
      <c r="L21" s="69"/>
    </row>
    <row r="22" spans="1:18" ht="15" customHeight="1" x14ac:dyDescent="0.25">
      <c r="A22" s="159" t="s">
        <v>8</v>
      </c>
      <c r="B22" s="161" t="s">
        <v>9</v>
      </c>
      <c r="C22" s="157" t="s">
        <v>29</v>
      </c>
      <c r="D22" s="158"/>
      <c r="G22" s="159" t="s">
        <v>8</v>
      </c>
      <c r="H22" s="161" t="s">
        <v>9</v>
      </c>
      <c r="I22" s="157" t="s">
        <v>30</v>
      </c>
      <c r="J22" s="158"/>
      <c r="K22" s="69"/>
      <c r="L22" s="69"/>
    </row>
    <row r="23" spans="1:18" ht="15.75" thickBot="1" x14ac:dyDescent="0.3">
      <c r="A23" s="160"/>
      <c r="B23" s="162"/>
      <c r="C23" s="39" t="s">
        <v>8</v>
      </c>
      <c r="D23" s="40" t="s">
        <v>0</v>
      </c>
      <c r="G23" s="163"/>
      <c r="H23" s="164"/>
      <c r="I23" s="75" t="s">
        <v>8</v>
      </c>
      <c r="J23" s="76" t="s">
        <v>0</v>
      </c>
      <c r="K23" s="69"/>
      <c r="L23" s="69"/>
    </row>
    <row r="24" spans="1:18" ht="15.75" x14ac:dyDescent="0.25">
      <c r="A24" s="57">
        <v>1</v>
      </c>
      <c r="B24" s="58" t="s">
        <v>16</v>
      </c>
      <c r="C24" s="41"/>
      <c r="D24" s="42"/>
      <c r="G24" s="59"/>
      <c r="H24" s="60"/>
      <c r="I24" s="73"/>
      <c r="J24" s="44"/>
      <c r="K24" s="70"/>
      <c r="L24" s="70"/>
      <c r="Q24" s="63"/>
    </row>
    <row r="25" spans="1:18" ht="15.75" x14ac:dyDescent="0.25">
      <c r="A25" s="59">
        <v>2</v>
      </c>
      <c r="B25" s="60" t="s">
        <v>17</v>
      </c>
      <c r="C25" s="43"/>
      <c r="D25" s="44"/>
      <c r="G25" s="59"/>
      <c r="H25" s="60"/>
      <c r="I25" s="43"/>
      <c r="J25" s="44"/>
      <c r="K25" s="71"/>
      <c r="L25" s="71"/>
      <c r="Q25" s="64"/>
    </row>
    <row r="26" spans="1:18" ht="15.75" x14ac:dyDescent="0.25">
      <c r="A26" s="59">
        <v>3</v>
      </c>
      <c r="B26" s="60" t="s">
        <v>18</v>
      </c>
      <c r="C26" s="45"/>
      <c r="D26" s="44"/>
      <c r="G26" s="59"/>
      <c r="H26" s="60"/>
      <c r="I26" s="45"/>
      <c r="J26" s="44"/>
      <c r="K26" s="71"/>
      <c r="L26" s="71"/>
      <c r="Q26" s="65"/>
    </row>
    <row r="27" spans="1:18" ht="15.75" x14ac:dyDescent="0.25">
      <c r="A27" s="59">
        <v>4</v>
      </c>
      <c r="B27" s="60" t="s">
        <v>19</v>
      </c>
      <c r="C27" s="43"/>
      <c r="D27" s="44"/>
      <c r="G27" s="59"/>
      <c r="H27" s="60"/>
      <c r="I27" s="43"/>
      <c r="J27" s="44"/>
      <c r="K27" s="71"/>
      <c r="L27" s="71"/>
      <c r="Q27" s="64"/>
    </row>
    <row r="28" spans="1:18" ht="15.75" x14ac:dyDescent="0.25">
      <c r="A28" s="59">
        <v>5</v>
      </c>
      <c r="B28" s="60" t="s">
        <v>20</v>
      </c>
      <c r="C28" s="45"/>
      <c r="D28" s="44"/>
      <c r="G28" s="59"/>
      <c r="H28" s="60"/>
      <c r="I28" s="74"/>
      <c r="J28" s="44"/>
      <c r="K28" s="71"/>
      <c r="L28" s="71"/>
      <c r="Q28" s="65"/>
    </row>
    <row r="29" spans="1:18" ht="15.75" x14ac:dyDescent="0.25">
      <c r="A29" s="59">
        <v>6</v>
      </c>
      <c r="B29" s="60" t="s">
        <v>21</v>
      </c>
      <c r="C29" s="43"/>
      <c r="D29" s="44"/>
      <c r="G29" s="59"/>
      <c r="H29" s="60"/>
      <c r="I29" s="74"/>
      <c r="J29" s="44"/>
      <c r="K29" s="71"/>
      <c r="L29" s="71"/>
      <c r="Q29" s="64"/>
    </row>
    <row r="30" spans="1:18" ht="15.75" x14ac:dyDescent="0.25">
      <c r="A30" s="59">
        <v>7</v>
      </c>
      <c r="B30" s="60" t="s">
        <v>22</v>
      </c>
      <c r="C30" s="43"/>
      <c r="D30" s="44"/>
      <c r="G30" s="59"/>
      <c r="H30" s="60"/>
      <c r="I30" s="43"/>
      <c r="J30" s="44"/>
      <c r="K30" s="71"/>
      <c r="L30" s="71"/>
      <c r="Q30" s="64"/>
    </row>
    <row r="31" spans="1:18" ht="15.75" x14ac:dyDescent="0.25">
      <c r="A31" s="59">
        <v>8</v>
      </c>
      <c r="B31" s="60" t="s">
        <v>23</v>
      </c>
      <c r="C31" s="43"/>
      <c r="D31" s="44"/>
      <c r="G31" s="59"/>
      <c r="H31" s="60"/>
      <c r="I31" s="43"/>
      <c r="J31" s="44"/>
      <c r="K31" s="71"/>
      <c r="L31" s="71"/>
      <c r="Q31" s="66"/>
    </row>
    <row r="32" spans="1:18" ht="15.75" x14ac:dyDescent="0.25">
      <c r="A32" s="59">
        <v>9</v>
      </c>
      <c r="B32" s="60" t="s">
        <v>24</v>
      </c>
      <c r="C32" s="43"/>
      <c r="D32" s="44"/>
      <c r="G32" s="59"/>
      <c r="H32" s="60"/>
      <c r="I32" s="43"/>
      <c r="J32" s="44"/>
      <c r="K32" s="71"/>
      <c r="L32" s="71"/>
      <c r="Q32" s="66"/>
    </row>
    <row r="33" spans="1:17" ht="15.75" x14ac:dyDescent="0.25">
      <c r="A33" s="59">
        <v>10</v>
      </c>
      <c r="B33" s="60" t="s">
        <v>25</v>
      </c>
      <c r="C33" s="43"/>
      <c r="D33" s="44"/>
      <c r="G33" s="59"/>
      <c r="H33" s="60"/>
      <c r="I33" s="43"/>
      <c r="J33" s="44"/>
      <c r="K33" s="71"/>
      <c r="L33" s="71"/>
      <c r="Q33" s="64"/>
    </row>
    <row r="34" spans="1:17" ht="15.75" x14ac:dyDescent="0.25">
      <c r="A34" s="59">
        <v>11</v>
      </c>
      <c r="B34" s="60" t="s">
        <v>26</v>
      </c>
      <c r="C34" s="43"/>
      <c r="D34" s="44"/>
      <c r="G34" s="59"/>
      <c r="H34" s="60"/>
      <c r="I34" s="43"/>
      <c r="J34" s="44"/>
      <c r="K34" s="71"/>
      <c r="L34" s="71"/>
      <c r="Q34" s="64"/>
    </row>
    <row r="35" spans="1:17" ht="15.75" x14ac:dyDescent="0.25">
      <c r="A35" s="59">
        <v>12</v>
      </c>
      <c r="B35" s="60" t="s">
        <v>27</v>
      </c>
      <c r="C35" s="43"/>
      <c r="D35" s="44"/>
      <c r="G35" s="59"/>
      <c r="H35" s="60"/>
      <c r="I35" s="74"/>
      <c r="J35" s="44"/>
      <c r="K35" s="71"/>
      <c r="L35" s="71"/>
      <c r="Q35" s="64"/>
    </row>
    <row r="36" spans="1:17" ht="16.5" thickBot="1" x14ac:dyDescent="0.3">
      <c r="A36" s="61"/>
      <c r="B36" s="62" t="s">
        <v>28</v>
      </c>
      <c r="C36" s="46"/>
      <c r="D36" s="47"/>
      <c r="G36" s="61"/>
      <c r="H36" s="62"/>
      <c r="I36" s="46"/>
      <c r="J36" s="47"/>
      <c r="K36" s="72"/>
      <c r="L36" s="72"/>
      <c r="Q36" s="67"/>
    </row>
    <row r="37" spans="1:17" x14ac:dyDescent="0.25">
      <c r="K37" s="69"/>
      <c r="L37" s="69"/>
      <c r="Q37" s="68"/>
    </row>
  </sheetData>
  <mergeCells count="17">
    <mergeCell ref="A1:R2"/>
    <mergeCell ref="A3:A4"/>
    <mergeCell ref="B3:B4"/>
    <mergeCell ref="C3:D3"/>
    <mergeCell ref="E3:F3"/>
    <mergeCell ref="G3:H3"/>
    <mergeCell ref="I3:J3"/>
    <mergeCell ref="K3:L3"/>
    <mergeCell ref="M3:N3"/>
    <mergeCell ref="O3:P3"/>
    <mergeCell ref="Q3:R3"/>
    <mergeCell ref="I22:J22"/>
    <mergeCell ref="A22:A23"/>
    <mergeCell ref="B22:B23"/>
    <mergeCell ref="C22:D22"/>
    <mergeCell ref="G22:G23"/>
    <mergeCell ref="H22:H23"/>
  </mergeCells>
  <pageMargins left="0.7" right="0.7" top="0.75" bottom="0.75" header="0.3" footer="0.3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818E1-8178-4B3E-BC27-46AD1B5E674B}">
  <dimension ref="A5:D9"/>
  <sheetViews>
    <sheetView workbookViewId="0">
      <selection activeCell="C7" sqref="C7"/>
    </sheetView>
  </sheetViews>
  <sheetFormatPr defaultRowHeight="15" x14ac:dyDescent="0.25"/>
  <cols>
    <col min="1" max="1" width="9.140625" customWidth="1"/>
    <col min="2" max="2" width="35" customWidth="1"/>
    <col min="3" max="3" width="9.140625" style="8" customWidth="1"/>
    <col min="4" max="4" width="16.140625" style="8" customWidth="1"/>
  </cols>
  <sheetData>
    <row r="5" spans="1:4" x14ac:dyDescent="0.25">
      <c r="A5" s="9"/>
      <c r="B5" s="13" t="s">
        <v>4</v>
      </c>
      <c r="C5" s="4"/>
      <c r="D5" s="12"/>
    </row>
    <row r="6" spans="1:4" ht="15" customHeight="1" x14ac:dyDescent="0.25">
      <c r="B6" s="10" t="s">
        <v>6</v>
      </c>
      <c r="C6" s="4"/>
      <c r="D6" s="7"/>
    </row>
    <row r="7" spans="1:4" ht="15" customHeight="1" x14ac:dyDescent="0.25">
      <c r="B7" s="5" t="s">
        <v>5</v>
      </c>
      <c r="C7" s="15"/>
      <c r="D7" s="14"/>
    </row>
    <row r="8" spans="1:4" ht="66.75" customHeight="1" x14ac:dyDescent="0.25">
      <c r="B8" s="16"/>
      <c r="C8" s="15"/>
      <c r="D8" s="14"/>
    </row>
    <row r="9" spans="1:4" ht="16.5" thickBot="1" x14ac:dyDescent="0.3">
      <c r="B9" s="11" t="s">
        <v>7</v>
      </c>
      <c r="C9" s="2"/>
      <c r="D9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liste emerore invest. dt.23.10.</vt:lpstr>
      <vt:lpstr>liste emerore invest.</vt:lpstr>
      <vt:lpstr>Permb.me qarqe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Bardhe Buraku</dc:creator>
  <cp:lastModifiedBy>Kadime Doci</cp:lastModifiedBy>
  <cp:lastPrinted>2025-10-22T13:59:21Z</cp:lastPrinted>
  <dcterms:created xsi:type="dcterms:W3CDTF">2015-06-05T18:17:20Z</dcterms:created>
  <dcterms:modified xsi:type="dcterms:W3CDTF">2025-10-23T12:44:03Z</dcterms:modified>
</cp:coreProperties>
</file>